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borahwolf/Desktop/"/>
    </mc:Choice>
  </mc:AlternateContent>
  <xr:revisionPtr revIDLastSave="0" documentId="13_ncr:1_{956B96B4-88C1-0A44-8B9D-DEAD4855C9AA}" xr6:coauthVersionLast="47" xr6:coauthVersionMax="47" xr10:uidLastSave="{00000000-0000-0000-0000-000000000000}"/>
  <bookViews>
    <workbookView xWindow="0" yWindow="1120" windowWidth="28800" windowHeight="15100" firstSheet="1" activeTab="12" xr2:uid="{CAEB1E91-6A71-0844-8DF1-9554E7F28373}"/>
  </bookViews>
  <sheets>
    <sheet name="Jan" sheetId="1" r:id="rId1"/>
    <sheet name="Feb" sheetId="2" r:id="rId2"/>
    <sheet name="Mar" sheetId="3" r:id="rId3"/>
    <sheet name="April" sheetId="4" r:id="rId4"/>
    <sheet name="May" sheetId="15" r:id="rId5"/>
    <sheet name="June" sheetId="6" r:id="rId6"/>
    <sheet name="July" sheetId="7" r:id="rId7"/>
    <sheet name="Aug" sheetId="8" r:id="rId8"/>
    <sheet name="Sept" sheetId="9" r:id="rId9"/>
    <sheet name="Oct" sheetId="10" r:id="rId10"/>
    <sheet name="Nov" sheetId="11" r:id="rId11"/>
    <sheet name="Dec" sheetId="12" r:id="rId12"/>
    <sheet name="2025 Cumulative LE" sheetId="13" r:id="rId13"/>
    <sheet name="2024-2025 Academic Cumulative" sheetId="14" r:id="rId14"/>
    <sheet name="2023 - 2024 Academic Cumulative" sheetId="16" r:id="rId15"/>
    <sheet name="2025 - 2026 Academic Cumulative" sheetId="1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9" l="1"/>
  <c r="F23" i="7"/>
  <c r="H25" i="13"/>
  <c r="F23" i="15"/>
  <c r="M8" i="14"/>
  <c r="L8" i="14"/>
  <c r="J8" i="14"/>
  <c r="O7" i="13"/>
  <c r="N7" i="13"/>
  <c r="K25" i="13"/>
  <c r="F24" i="10"/>
  <c r="F22" i="8"/>
  <c r="F22" i="6"/>
  <c r="O3" i="14"/>
  <c r="N3" i="14"/>
  <c r="F11" i="3"/>
  <c r="F6" i="2"/>
  <c r="F6" i="1"/>
  <c r="J25" i="13"/>
  <c r="I25" i="13"/>
  <c r="G25" i="13"/>
  <c r="F25" i="13"/>
  <c r="E25" i="13"/>
  <c r="D25" i="13"/>
  <c r="C25" i="13"/>
  <c r="B25" i="13"/>
  <c r="O3" i="17"/>
  <c r="N2" i="17"/>
  <c r="N2" i="14"/>
  <c r="N8" i="16"/>
  <c r="O8" i="16" s="1"/>
  <c r="M8" i="16"/>
  <c r="L8" i="16"/>
  <c r="G8" i="16"/>
  <c r="F8" i="16"/>
  <c r="O4" i="16"/>
  <c r="N3" i="16"/>
  <c r="O3" i="16" s="1"/>
  <c r="N2" i="16"/>
</calcChain>
</file>

<file path=xl/sharedStrings.xml><?xml version="1.0" encoding="utf-8"?>
<sst xmlns="http://schemas.openxmlformats.org/spreadsheetml/2006/main" count="860" uniqueCount="190">
  <si>
    <t>DATE</t>
  </si>
  <si>
    <t>GROUP</t>
  </si>
  <si>
    <t>RANGE</t>
  </si>
  <si>
    <t>TIME</t>
  </si>
  <si>
    <t>Contact</t>
  </si>
  <si>
    <t>User Numbers</t>
  </si>
  <si>
    <t>LE Agency</t>
  </si>
  <si>
    <t>Jan</t>
  </si>
  <si>
    <t>Feb</t>
  </si>
  <si>
    <t>Mar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</si>
  <si>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</si>
  <si>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</si>
  <si>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</si>
  <si>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</si>
  <si>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</si>
  <si>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</si>
  <si>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</si>
  <si>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</si>
  <si>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</si>
  <si>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Yearly Totals</t>
  </si>
  <si>
    <t>ATF</t>
  </si>
  <si>
    <t>AZ Attorney General's Office</t>
  </si>
  <si>
    <t>AZ Constables</t>
  </si>
  <si>
    <t>AZGFD (No Charge)</t>
  </si>
  <si>
    <t>DEA</t>
  </si>
  <si>
    <t>AZDPS</t>
  </si>
  <si>
    <t>CCC High Country Training Academy</t>
  </si>
  <si>
    <t>Coconino County Adult Probation (CCAP)</t>
  </si>
  <si>
    <t>Coconino County Administrative Office of the Courts</t>
  </si>
  <si>
    <t>FBI</t>
  </si>
  <si>
    <t xml:space="preserve">Flag PD </t>
  </si>
  <si>
    <t>National Park Service &amp; US Park Ranger Law Enforcement</t>
  </si>
  <si>
    <t>NAU PD</t>
  </si>
  <si>
    <t>NAU Ranger Training</t>
  </si>
  <si>
    <t>US DEA</t>
  </si>
  <si>
    <t>US Marshals</t>
  </si>
  <si>
    <t>US Postal Inspection Service</t>
  </si>
  <si>
    <t>US Probation</t>
  </si>
  <si>
    <t>Monthly Totals</t>
  </si>
  <si>
    <t>0800 - 1700</t>
  </si>
  <si>
    <t>50 Yard Range</t>
  </si>
  <si>
    <t>Agency</t>
  </si>
  <si>
    <t>Flagstaff National Monuments</t>
  </si>
  <si>
    <t xml:space="preserve">Flag SWAT </t>
  </si>
  <si>
    <t>Coconino County Juvenile Courts</t>
  </si>
  <si>
    <t>Reservations in red do not become permanent until 2024 User Fees are paid</t>
  </si>
  <si>
    <t>50 &amp; 100 Yard Ranges</t>
  </si>
  <si>
    <t>2024 - 2025 Academic Year Totals</t>
  </si>
  <si>
    <t>2025-2026 User Fee</t>
  </si>
  <si>
    <t>Paid On</t>
  </si>
  <si>
    <t>Reservations in red do not become permanent until 2025 User Fees are paid</t>
  </si>
  <si>
    <t>Coconino County Adult Probation</t>
  </si>
  <si>
    <t>David Nelson</t>
  </si>
  <si>
    <t>1200 - 2200</t>
  </si>
  <si>
    <t>CCC</t>
  </si>
  <si>
    <t>0700 - 1700</t>
  </si>
  <si>
    <t>Melissa Seay</t>
  </si>
  <si>
    <t>1100 - 2130</t>
  </si>
  <si>
    <t>SWAT</t>
  </si>
  <si>
    <t>Dustin Kuhns</t>
  </si>
  <si>
    <t>0700 - 1200</t>
  </si>
  <si>
    <t>Jeffrey Hebert</t>
  </si>
  <si>
    <t>jeffrey Hebert</t>
  </si>
  <si>
    <t>0700 - 1730</t>
  </si>
  <si>
    <t>50 &amp; 100  Yard Ranges</t>
  </si>
  <si>
    <t>NPS</t>
  </si>
  <si>
    <t>1000 - 2000</t>
  </si>
  <si>
    <t>Nick Poulos</t>
  </si>
  <si>
    <t>5/7/25</t>
  </si>
  <si>
    <t>Flag PD</t>
  </si>
  <si>
    <t>100 Yard Range</t>
  </si>
  <si>
    <t>Alex Chirovsky</t>
  </si>
  <si>
    <t>7/18/2025 (FRIDAY)</t>
  </si>
  <si>
    <t>AZPOST FIREARMS INSTRUCTOR SCHOOL</t>
  </si>
  <si>
    <t>0800 - 2200</t>
  </si>
  <si>
    <t>8/1/25</t>
  </si>
  <si>
    <t>8/8/2025 (FRIDAY)</t>
  </si>
  <si>
    <t>9/9/25</t>
  </si>
  <si>
    <t>1000 - 2200</t>
  </si>
  <si>
    <t>A</t>
  </si>
  <si>
    <t>Robert Wilkes</t>
  </si>
  <si>
    <t>Roberrt Wilkes</t>
  </si>
  <si>
    <t>Lance Wigley</t>
  </si>
  <si>
    <t>3/4/25</t>
  </si>
  <si>
    <t>3/5/25</t>
  </si>
  <si>
    <t>FLAG PD</t>
  </si>
  <si>
    <t>0800 - 1800</t>
  </si>
  <si>
    <t>1400 - 2100</t>
  </si>
  <si>
    <t>Israel Garcia</t>
  </si>
  <si>
    <t>Coconino County Juvenile Court</t>
  </si>
  <si>
    <t>Austin Bryce</t>
  </si>
  <si>
    <t>Zachary Rominger</t>
  </si>
  <si>
    <t>AZGFD</t>
  </si>
  <si>
    <t>1300 - 2000</t>
  </si>
  <si>
    <t>Perry Miller</t>
  </si>
  <si>
    <t>Zach Rominger</t>
  </si>
  <si>
    <t>Michael Barcelona</t>
  </si>
  <si>
    <t>50  &amp; 100 Yard Range</t>
  </si>
  <si>
    <t>1300 - 1700</t>
  </si>
  <si>
    <t>1000 - 1500</t>
  </si>
  <si>
    <t>5-Stand &amp; SC Range</t>
  </si>
  <si>
    <t>3</t>
  </si>
  <si>
    <t>8</t>
  </si>
  <si>
    <t>1500 - 2200</t>
  </si>
  <si>
    <t>Lance Wifley</t>
  </si>
  <si>
    <t>DPS</t>
  </si>
  <si>
    <t>9/3/25</t>
  </si>
  <si>
    <t>1800 - 2200</t>
  </si>
  <si>
    <t>0800 - 1300</t>
  </si>
  <si>
    <t>7/3/256</t>
  </si>
  <si>
    <t>1200 - 1800</t>
  </si>
  <si>
    <t>1030 - 2130</t>
  </si>
  <si>
    <t>John Richardson</t>
  </si>
  <si>
    <t>john.richardson@azliquor.gov</t>
  </si>
  <si>
    <t>AZ Liquor Board</t>
  </si>
  <si>
    <t>Coconino County Juvenile Court Services</t>
  </si>
  <si>
    <t>1300 - 2100</t>
  </si>
  <si>
    <t>9:30 - 11:30</t>
  </si>
  <si>
    <t>Sean Lonergan</t>
  </si>
  <si>
    <t>Mike Priest</t>
  </si>
  <si>
    <t>AZPOST FIREARMS INSTRUCTOR SCHOOL (Flag PD Sponsored)</t>
  </si>
  <si>
    <t>July
2023</t>
  </si>
  <si>
    <t>Aug
2023</t>
  </si>
  <si>
    <t>Sept
2023</t>
  </si>
  <si>
    <t>Oct
2023</t>
  </si>
  <si>
    <t>Nov
2023</t>
  </si>
  <si>
    <t>Dec
2023</t>
  </si>
  <si>
    <t>Jan
2024</t>
  </si>
  <si>
    <t>Feb
2024</t>
  </si>
  <si>
    <t>Mar
2024</t>
  </si>
  <si>
    <t>April
2024</t>
  </si>
  <si>
    <t>May
2024</t>
  </si>
  <si>
    <t>June
2024</t>
  </si>
  <si>
    <t>2023 - 2024 Academic Year Totals</t>
  </si>
  <si>
    <t>2024-2025 User Fee</t>
  </si>
  <si>
    <t>(See Statement of Account Below)</t>
  </si>
  <si>
    <t>Paid 9/11/24</t>
  </si>
  <si>
    <t>Paid 5/12</t>
  </si>
  <si>
    <t>CCC Statement of Account</t>
  </si>
  <si>
    <t>$240/$960 spent fall 2022</t>
  </si>
  <si>
    <t>$720 Left</t>
  </si>
  <si>
    <t>60 User Days in 2023 is $180 through June 6/30/23</t>
  </si>
  <si>
    <t>$540 Balance as of 06/30/23</t>
  </si>
  <si>
    <t>$360 Balance as of 12/16/23</t>
  </si>
  <si>
    <t>$105 User Days in Spring of 2024 is $315</t>
  </si>
  <si>
    <r>
      <t xml:space="preserve">$360 - $315= </t>
    </r>
    <r>
      <rPr>
        <sz val="12"/>
        <color theme="1"/>
        <rFont val="Calibri (Body)"/>
      </rPr>
      <t>$45</t>
    </r>
    <r>
      <rPr>
        <sz val="12"/>
        <color theme="1"/>
        <rFont val="Calibri"/>
        <family val="2"/>
        <scheme val="minor"/>
      </rPr>
      <t xml:space="preserve"> as of 6/30/24</t>
    </r>
  </si>
  <si>
    <t>80 User Days is $240  From 7/1/23-11/30/23</t>
  </si>
  <si>
    <t>July
2024</t>
  </si>
  <si>
    <t>Aug
2024</t>
  </si>
  <si>
    <t>Sept
2024</t>
  </si>
  <si>
    <t>Oct
2024</t>
  </si>
  <si>
    <t>Nov
2024</t>
  </si>
  <si>
    <t>Dec
2024</t>
  </si>
  <si>
    <t>Jan
2025</t>
  </si>
  <si>
    <t>Feb
2025</t>
  </si>
  <si>
    <t>Mar
2025</t>
  </si>
  <si>
    <t>April
2025</t>
  </si>
  <si>
    <t>May
2025</t>
  </si>
  <si>
    <t>June
2025</t>
  </si>
  <si>
    <t>89 Users @ $3/User = $267 
$45 credit as of 6/30/24       
Balance Due =  $222</t>
  </si>
  <si>
    <t>July
2025</t>
  </si>
  <si>
    <t>Aug
2025</t>
  </si>
  <si>
    <t>Sept
2025</t>
  </si>
  <si>
    <t>Oct
2025</t>
  </si>
  <si>
    <t>Nov
2025</t>
  </si>
  <si>
    <t>Dec
2025</t>
  </si>
  <si>
    <t>Jan
2026</t>
  </si>
  <si>
    <t>Feb
2026</t>
  </si>
  <si>
    <t>Mar
2026</t>
  </si>
  <si>
    <t>April
2026</t>
  </si>
  <si>
    <t>May
2026</t>
  </si>
  <si>
    <t>June
2026</t>
  </si>
  <si>
    <t>2025 - 2026 Academic Year Totals</t>
  </si>
  <si>
    <t>US Dept. Health &amp; Human Services</t>
  </si>
  <si>
    <t>AZ Dept. Liquer Licenses &amp; Control</t>
  </si>
  <si>
    <t>Total</t>
  </si>
  <si>
    <t>60</t>
  </si>
  <si>
    <t>0900 - 1300</t>
  </si>
  <si>
    <t>1000 - 1600</t>
  </si>
  <si>
    <t>11/6/25</t>
  </si>
  <si>
    <t>1300 - 1500</t>
  </si>
  <si>
    <t>Sergeant Michael Langston</t>
  </si>
  <si>
    <t>NAU LEOSA Qualification</t>
  </si>
  <si>
    <t>4</t>
  </si>
  <si>
    <t>2026 User Fee</t>
  </si>
  <si>
    <t>Arizona Supreme Court Probation</t>
  </si>
  <si>
    <t>David Chaison</t>
  </si>
  <si>
    <t>Spring 2025 Monthly Totals</t>
  </si>
  <si>
    <t>NAU PD had 28 in July 2025</t>
  </si>
  <si>
    <t>NAU not billed until 2025-2026Academic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</si>
</sst>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1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Arial"/>
      <family val="2"/>
    </font>
    <font>
      <sz val="12"/>
      <color rgb="FFFF0000"/>
      <name val="Calibri (Body)"/>
    </font>
    <font>
      <sz val="12"/>
      <color rgb="FF000000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 (Body)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rgb="FF00FF00"/>
        <bgColor rgb="FF33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3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49" fontId="2" fillId="3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4" fillId="0" borderId="4" xfId="0" applyFont="1" applyBorder="1"/>
    <xf numFmtId="0" fontId="4" fillId="0" borderId="3" xfId="0" applyFont="1" applyBorder="1"/>
    <xf numFmtId="0" fontId="1" fillId="0" borderId="3" xfId="0" applyFont="1" applyBorder="1"/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5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1" fillId="0" borderId="0" xfId="0" applyFont="1"/>
    <xf numFmtId="0" fontId="0" fillId="0" borderId="2" xfId="0" applyBorder="1"/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49" fontId="10" fillId="0" borderId="1" xfId="0" applyNumberFormat="1" applyFont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14" fontId="1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5" fillId="0" borderId="1" xfId="1" applyBorder="1"/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164" fontId="1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165" fontId="0" fillId="0" borderId="1" xfId="0" applyNumberForma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/>
    <xf numFmtId="0" fontId="0" fillId="0" borderId="5" xfId="0" applyBorder="1"/>
    <xf numFmtId="0" fontId="0" fillId="0" borderId="2" xfId="0" applyBorder="1"/>
    <xf numFmtId="0" fontId="0" fillId="0" borderId="6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john.richardson@azliquor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61ED-1ECB-C64B-BCB7-1BA822B9FAB8}">
  <dimension ref="A1:F6"/>
  <sheetViews>
    <sheetView workbookViewId="0">
      <selection sqref="A1:A5"/>
    </sheetView>
  </sheetViews>
  <sheetFormatPr baseColWidth="10" defaultRowHeight="16" x14ac:dyDescent="0.2"/>
  <cols>
    <col min="1" max="6" width="30.83203125" customWidth="1"/>
  </cols>
  <sheetData>
    <row r="1" spans="1:6" ht="18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8" customHeight="1" x14ac:dyDescent="0.2">
      <c r="A2" s="22">
        <v>45679</v>
      </c>
      <c r="B2" s="3" t="s">
        <v>58</v>
      </c>
      <c r="C2" s="3" t="s">
        <v>46</v>
      </c>
      <c r="D2" s="3" t="s">
        <v>39</v>
      </c>
      <c r="E2" s="3" t="s">
        <v>59</v>
      </c>
      <c r="F2" s="10">
        <v>12</v>
      </c>
    </row>
    <row r="3" spans="1:6" ht="18" customHeight="1" x14ac:dyDescent="0.2">
      <c r="A3" s="22">
        <v>45680</v>
      </c>
      <c r="B3" s="3" t="s">
        <v>65</v>
      </c>
      <c r="C3" s="3" t="s">
        <v>40</v>
      </c>
      <c r="D3" s="3" t="s">
        <v>66</v>
      </c>
      <c r="E3" s="3" t="s">
        <v>67</v>
      </c>
      <c r="F3" s="10">
        <v>2</v>
      </c>
    </row>
    <row r="4" spans="1:6" ht="18" customHeight="1" x14ac:dyDescent="0.2">
      <c r="A4" s="22">
        <v>45686</v>
      </c>
      <c r="B4" s="3" t="s">
        <v>65</v>
      </c>
      <c r="C4" s="3" t="s">
        <v>40</v>
      </c>
      <c r="D4" s="3" t="s">
        <v>66</v>
      </c>
      <c r="E4" s="3" t="s">
        <v>67</v>
      </c>
      <c r="F4" s="10">
        <v>2</v>
      </c>
    </row>
    <row r="5" spans="1:6" ht="18" customHeight="1" x14ac:dyDescent="0.2">
      <c r="A5" s="22"/>
      <c r="B5" s="3"/>
      <c r="C5" s="3"/>
      <c r="D5" s="3"/>
      <c r="E5" s="3"/>
      <c r="F5" s="10"/>
    </row>
    <row r="6" spans="1:6" ht="18" customHeight="1" x14ac:dyDescent="0.2">
      <c r="A6" s="4" t="s">
        <v>50</v>
      </c>
      <c r="B6" s="3"/>
      <c r="C6" s="3"/>
      <c r="D6" s="3"/>
      <c r="E6" s="3" t="s">
        <v>175</v>
      </c>
      <c r="F6" s="10">
        <f>SUM(F2:F4)</f>
        <v>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E0A69-69BB-F548-9554-E2115D4FD5FF}">
  <dimension ref="A1:F25"/>
  <sheetViews>
    <sheetView topLeftCell="A5" zoomScale="120" zoomScaleNormal="120" workbookViewId="0">
      <selection activeCell="F24" sqref="F24"/>
    </sheetView>
  </sheetViews>
  <sheetFormatPr baseColWidth="10" defaultRowHeight="16" x14ac:dyDescent="0.2"/>
  <cols>
    <col min="1" max="6" width="30.83203125" style="3" customWidth="1"/>
    <col min="7" max="16384" width="10.83203125" style="3"/>
  </cols>
  <sheetData>
    <row r="1" spans="1:6" ht="18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18" customHeight="1" x14ac:dyDescent="0.2">
      <c r="A2" s="22">
        <v>45931</v>
      </c>
      <c r="B2" s="3" t="s">
        <v>51</v>
      </c>
      <c r="C2" s="3" t="s">
        <v>46</v>
      </c>
      <c r="D2" s="23" t="s">
        <v>53</v>
      </c>
      <c r="E2" s="3" t="s">
        <v>52</v>
      </c>
      <c r="F2" s="10">
        <v>12</v>
      </c>
    </row>
    <row r="3" spans="1:6" ht="18" customHeight="1" x14ac:dyDescent="0.2">
      <c r="A3" s="22">
        <v>45931</v>
      </c>
      <c r="B3" t="s">
        <v>185</v>
      </c>
      <c r="C3" s="3" t="s">
        <v>46</v>
      </c>
      <c r="D3" s="23" t="s">
        <v>53</v>
      </c>
      <c r="E3" s="3" t="s">
        <v>186</v>
      </c>
      <c r="F3" s="10">
        <v>12</v>
      </c>
    </row>
    <row r="4" spans="1:6" ht="18" customHeight="1" x14ac:dyDescent="0.2">
      <c r="A4" s="22">
        <v>45932</v>
      </c>
      <c r="B4" s="3" t="s">
        <v>51</v>
      </c>
      <c r="C4" s="3" t="s">
        <v>46</v>
      </c>
      <c r="D4" s="23" t="s">
        <v>53</v>
      </c>
      <c r="E4" s="3" t="s">
        <v>52</v>
      </c>
      <c r="F4" s="10">
        <v>12</v>
      </c>
    </row>
    <row r="5" spans="1:6" ht="18" customHeight="1" x14ac:dyDescent="0.2">
      <c r="A5" s="22">
        <v>45932</v>
      </c>
      <c r="B5" t="s">
        <v>185</v>
      </c>
      <c r="C5" s="3" t="s">
        <v>46</v>
      </c>
      <c r="D5" s="23" t="s">
        <v>53</v>
      </c>
      <c r="E5" s="28" t="s">
        <v>186</v>
      </c>
      <c r="F5" s="10">
        <v>12</v>
      </c>
    </row>
    <row r="6" spans="1:6" ht="18" customHeight="1" x14ac:dyDescent="0.2">
      <c r="A6" s="22">
        <v>45936</v>
      </c>
      <c r="B6" s="3" t="s">
        <v>69</v>
      </c>
      <c r="C6" s="28" t="s">
        <v>70</v>
      </c>
      <c r="D6" s="24" t="s">
        <v>39</v>
      </c>
      <c r="E6" s="28" t="s">
        <v>71</v>
      </c>
      <c r="F6" s="44">
        <v>10</v>
      </c>
    </row>
    <row r="7" spans="1:6" ht="18" customHeight="1" x14ac:dyDescent="0.2">
      <c r="A7" s="22">
        <v>45937</v>
      </c>
      <c r="B7" s="30" t="s">
        <v>65</v>
      </c>
      <c r="C7" s="31" t="s">
        <v>40</v>
      </c>
      <c r="D7" s="31" t="s">
        <v>66</v>
      </c>
      <c r="E7" s="31" t="s">
        <v>67</v>
      </c>
      <c r="F7" s="10">
        <v>4</v>
      </c>
    </row>
    <row r="8" spans="1:6" ht="18" customHeight="1" x14ac:dyDescent="0.2">
      <c r="A8" s="22">
        <v>45937</v>
      </c>
      <c r="B8" s="3" t="s">
        <v>51</v>
      </c>
      <c r="C8" s="31" t="s">
        <v>70</v>
      </c>
      <c r="D8" s="31" t="s">
        <v>39</v>
      </c>
      <c r="E8" s="31" t="s">
        <v>52</v>
      </c>
      <c r="F8" s="10">
        <v>9</v>
      </c>
    </row>
    <row r="9" spans="1:6" ht="18" customHeight="1" x14ac:dyDescent="0.2">
      <c r="A9" s="22">
        <v>45937</v>
      </c>
      <c r="B9" t="s">
        <v>185</v>
      </c>
      <c r="C9" s="31" t="s">
        <v>70</v>
      </c>
      <c r="D9" s="31" t="s">
        <v>39</v>
      </c>
      <c r="E9" s="28" t="s">
        <v>186</v>
      </c>
      <c r="F9" s="10">
        <v>10</v>
      </c>
    </row>
    <row r="10" spans="1:6" ht="18" customHeight="1" x14ac:dyDescent="0.2">
      <c r="A10" s="22">
        <v>45938</v>
      </c>
      <c r="B10" s="3" t="s">
        <v>29</v>
      </c>
      <c r="C10" s="3" t="s">
        <v>40</v>
      </c>
      <c r="D10" s="3" t="s">
        <v>60</v>
      </c>
      <c r="E10" s="3" t="s">
        <v>61</v>
      </c>
      <c r="F10" s="10">
        <v>11</v>
      </c>
    </row>
    <row r="11" spans="1:6" ht="18" customHeight="1" x14ac:dyDescent="0.2">
      <c r="A11" s="22">
        <v>45938</v>
      </c>
      <c r="B11" s="3" t="s">
        <v>51</v>
      </c>
      <c r="C11" s="31" t="s">
        <v>70</v>
      </c>
      <c r="D11" s="28" t="s">
        <v>66</v>
      </c>
      <c r="E11" s="31" t="s">
        <v>52</v>
      </c>
      <c r="F11" s="10">
        <v>9</v>
      </c>
    </row>
    <row r="12" spans="1:6" ht="18" customHeight="1" x14ac:dyDescent="0.2">
      <c r="A12" s="22">
        <v>45938</v>
      </c>
      <c r="B12" t="s">
        <v>185</v>
      </c>
      <c r="C12" s="31" t="s">
        <v>70</v>
      </c>
      <c r="D12" s="28" t="s">
        <v>66</v>
      </c>
      <c r="E12" s="28" t="s">
        <v>186</v>
      </c>
      <c r="F12" s="10">
        <v>10</v>
      </c>
    </row>
    <row r="13" spans="1:6" ht="18" customHeight="1" x14ac:dyDescent="0.2">
      <c r="A13" s="22">
        <v>45939</v>
      </c>
      <c r="B13" s="3" t="s">
        <v>69</v>
      </c>
      <c r="C13" s="28" t="s">
        <v>40</v>
      </c>
      <c r="D13" s="28" t="s">
        <v>39</v>
      </c>
      <c r="E13" s="28" t="s">
        <v>71</v>
      </c>
      <c r="F13" s="10">
        <v>5</v>
      </c>
    </row>
    <row r="14" spans="1:6" ht="18" customHeight="1" x14ac:dyDescent="0.2">
      <c r="A14" s="22">
        <v>45939</v>
      </c>
      <c r="B14" s="3" t="s">
        <v>51</v>
      </c>
      <c r="C14" s="31" t="s">
        <v>70</v>
      </c>
      <c r="D14" s="28" t="s">
        <v>66</v>
      </c>
      <c r="E14" s="31" t="s">
        <v>52</v>
      </c>
      <c r="F14" s="10">
        <v>9</v>
      </c>
    </row>
    <row r="15" spans="1:6" ht="18" customHeight="1" x14ac:dyDescent="0.2">
      <c r="A15" s="22">
        <v>45939</v>
      </c>
      <c r="B15" t="s">
        <v>185</v>
      </c>
      <c r="C15" s="31" t="s">
        <v>70</v>
      </c>
      <c r="D15" s="28" t="s">
        <v>66</v>
      </c>
      <c r="E15" s="28" t="s">
        <v>186</v>
      </c>
      <c r="F15" s="10">
        <v>10</v>
      </c>
    </row>
    <row r="16" spans="1:6" ht="18" customHeight="1" x14ac:dyDescent="0.2">
      <c r="A16" s="22">
        <v>45943</v>
      </c>
      <c r="B16" s="3" t="s">
        <v>69</v>
      </c>
      <c r="C16" s="31" t="s">
        <v>40</v>
      </c>
      <c r="D16" s="28" t="s">
        <v>39</v>
      </c>
      <c r="E16" t="s">
        <v>119</v>
      </c>
      <c r="F16" s="10">
        <v>3</v>
      </c>
    </row>
    <row r="17" spans="1:6" ht="18" customHeight="1" x14ac:dyDescent="0.2">
      <c r="A17" s="22">
        <v>45945</v>
      </c>
      <c r="B17" s="3" t="s">
        <v>58</v>
      </c>
      <c r="C17" s="28" t="s">
        <v>46</v>
      </c>
      <c r="D17" s="28" t="s">
        <v>39</v>
      </c>
      <c r="E17" s="28" t="s">
        <v>59</v>
      </c>
      <c r="F17" s="10">
        <v>13</v>
      </c>
    </row>
    <row r="18" spans="1:6" ht="18" customHeight="1" x14ac:dyDescent="0.2">
      <c r="A18" s="22">
        <v>45950</v>
      </c>
      <c r="B18" s="3" t="s">
        <v>69</v>
      </c>
      <c r="C18" s="28" t="s">
        <v>40</v>
      </c>
      <c r="D18" s="28" t="s">
        <v>39</v>
      </c>
      <c r="E18" s="28" t="s">
        <v>71</v>
      </c>
      <c r="F18" s="10">
        <v>12</v>
      </c>
    </row>
    <row r="19" spans="1:6" ht="18" customHeight="1" x14ac:dyDescent="0.2">
      <c r="A19" s="22">
        <v>45951</v>
      </c>
      <c r="B19" s="3" t="s">
        <v>69</v>
      </c>
      <c r="C19" s="28" t="s">
        <v>40</v>
      </c>
      <c r="D19" s="28" t="s">
        <v>39</v>
      </c>
      <c r="E19" s="28" t="s">
        <v>71</v>
      </c>
      <c r="F19" s="10">
        <v>13</v>
      </c>
    </row>
    <row r="20" spans="1:6" ht="18" customHeight="1" x14ac:dyDescent="0.2">
      <c r="A20" s="29">
        <v>45952</v>
      </c>
      <c r="B20" s="30" t="s">
        <v>65</v>
      </c>
      <c r="C20" s="31" t="s">
        <v>40</v>
      </c>
      <c r="D20" s="31" t="s">
        <v>66</v>
      </c>
      <c r="E20" s="31" t="s">
        <v>67</v>
      </c>
      <c r="F20" s="42">
        <v>4</v>
      </c>
    </row>
    <row r="21" spans="1:6" ht="18" customHeight="1" x14ac:dyDescent="0.2">
      <c r="A21" s="29">
        <v>45952</v>
      </c>
      <c r="B21" s="30" t="s">
        <v>105</v>
      </c>
      <c r="C21" s="30" t="s">
        <v>70</v>
      </c>
      <c r="D21" s="30" t="s">
        <v>55</v>
      </c>
      <c r="E21" s="30" t="s">
        <v>80</v>
      </c>
      <c r="F21" s="42">
        <v>9</v>
      </c>
    </row>
    <row r="22" spans="1:6" ht="18" customHeight="1" x14ac:dyDescent="0.2">
      <c r="A22" s="29">
        <v>45953</v>
      </c>
      <c r="B22" s="30" t="s">
        <v>92</v>
      </c>
      <c r="C22" s="3" t="s">
        <v>46</v>
      </c>
      <c r="D22" s="31" t="s">
        <v>39</v>
      </c>
      <c r="E22" s="31" t="s">
        <v>94</v>
      </c>
      <c r="F22" s="17">
        <v>18</v>
      </c>
    </row>
    <row r="23" spans="1:6" ht="18" customHeight="1" x14ac:dyDescent="0.2">
      <c r="A23" s="29"/>
      <c r="B23" s="30"/>
      <c r="C23" s="31"/>
      <c r="D23" s="31"/>
      <c r="E23" s="31"/>
      <c r="F23" s="42"/>
    </row>
    <row r="24" spans="1:6" ht="18" customHeight="1" x14ac:dyDescent="0.2">
      <c r="A24" s="29"/>
      <c r="E24" s="3" t="s">
        <v>175</v>
      </c>
      <c r="F24" s="10">
        <f>SUM(F2:F22)-F22</f>
        <v>189</v>
      </c>
    </row>
    <row r="25" spans="1:6" ht="18" customHeight="1" x14ac:dyDescent="0.2">
      <c r="A25" s="2" t="s">
        <v>50</v>
      </c>
      <c r="B25" s="30"/>
      <c r="C25" s="30"/>
      <c r="D25" s="30"/>
      <c r="E25" s="30"/>
      <c r="F25" s="3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81067-366D-E940-8D5F-8F8BCB9E4882}">
  <dimension ref="A1:F23"/>
  <sheetViews>
    <sheetView workbookViewId="0">
      <selection activeCell="B16" sqref="B16"/>
    </sheetView>
  </sheetViews>
  <sheetFormatPr baseColWidth="10" defaultRowHeight="16" x14ac:dyDescent="0.2"/>
  <cols>
    <col min="1" max="6" width="30.83203125" customWidth="1"/>
  </cols>
  <sheetData>
    <row r="1" spans="1:6" ht="18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ht="18" customHeight="1" x14ac:dyDescent="0.2">
      <c r="A2" s="26" t="s">
        <v>179</v>
      </c>
      <c r="B2" t="s">
        <v>182</v>
      </c>
      <c r="C2" s="26" t="s">
        <v>40</v>
      </c>
      <c r="D2" s="26" t="s">
        <v>180</v>
      </c>
      <c r="E2" s="28" t="s">
        <v>181</v>
      </c>
      <c r="F2" s="60" t="s">
        <v>183</v>
      </c>
    </row>
    <row r="3" spans="1:6" ht="18" customHeight="1" x14ac:dyDescent="0.2">
      <c r="A3" s="26">
        <v>45971</v>
      </c>
      <c r="B3" s="3" t="s">
        <v>54</v>
      </c>
      <c r="C3" s="28" t="s">
        <v>40</v>
      </c>
      <c r="D3" s="28" t="s">
        <v>55</v>
      </c>
      <c r="E3" s="28" t="s">
        <v>56</v>
      </c>
      <c r="F3" s="73"/>
    </row>
    <row r="4" spans="1:6" ht="18" customHeight="1" x14ac:dyDescent="0.2">
      <c r="A4" s="26">
        <v>45971</v>
      </c>
      <c r="B4" s="3" t="s">
        <v>51</v>
      </c>
      <c r="C4" s="28" t="s">
        <v>70</v>
      </c>
      <c r="D4" s="28" t="s">
        <v>177</v>
      </c>
      <c r="E4" s="28" t="s">
        <v>52</v>
      </c>
      <c r="F4" s="73">
        <v>8</v>
      </c>
    </row>
    <row r="5" spans="1:6" ht="18" customHeight="1" x14ac:dyDescent="0.2">
      <c r="A5" s="26">
        <v>45973</v>
      </c>
      <c r="B5" s="3" t="s">
        <v>54</v>
      </c>
      <c r="C5" s="28" t="s">
        <v>40</v>
      </c>
      <c r="D5" s="28" t="s">
        <v>55</v>
      </c>
      <c r="E5" s="28" t="s">
        <v>56</v>
      </c>
      <c r="F5" s="74"/>
    </row>
    <row r="6" spans="1:6" ht="18" customHeight="1" x14ac:dyDescent="0.2">
      <c r="A6" s="26">
        <v>45973</v>
      </c>
      <c r="B6" s="3" t="s">
        <v>51</v>
      </c>
      <c r="C6" s="28" t="s">
        <v>70</v>
      </c>
      <c r="D6" s="28" t="s">
        <v>177</v>
      </c>
      <c r="E6" s="28" t="s">
        <v>52</v>
      </c>
      <c r="F6" s="74">
        <v>6</v>
      </c>
    </row>
    <row r="7" spans="1:6" ht="18" customHeight="1" x14ac:dyDescent="0.2">
      <c r="A7" s="26">
        <v>45974</v>
      </c>
      <c r="B7" s="3" t="s">
        <v>54</v>
      </c>
      <c r="C7" s="28" t="s">
        <v>40</v>
      </c>
      <c r="D7" s="28" t="s">
        <v>55</v>
      </c>
      <c r="E7" s="28" t="s">
        <v>56</v>
      </c>
      <c r="F7" s="74"/>
    </row>
    <row r="8" spans="1:6" ht="18" customHeight="1" x14ac:dyDescent="0.2">
      <c r="A8" s="26">
        <v>45974</v>
      </c>
      <c r="B8" s="30" t="s">
        <v>51</v>
      </c>
      <c r="C8" s="31" t="s">
        <v>70</v>
      </c>
      <c r="D8" s="31" t="s">
        <v>177</v>
      </c>
      <c r="E8" s="31" t="s">
        <v>52</v>
      </c>
      <c r="F8" s="74">
        <v>3</v>
      </c>
    </row>
    <row r="9" spans="1:6" ht="18" customHeight="1" x14ac:dyDescent="0.2">
      <c r="A9" s="26">
        <v>45974</v>
      </c>
      <c r="B9" s="30" t="s">
        <v>65</v>
      </c>
      <c r="C9" s="31" t="s">
        <v>70</v>
      </c>
      <c r="D9" s="31" t="s">
        <v>178</v>
      </c>
      <c r="E9" s="31" t="s">
        <v>67</v>
      </c>
      <c r="F9" s="74"/>
    </row>
    <row r="10" spans="1:6" ht="18" customHeight="1" x14ac:dyDescent="0.2">
      <c r="A10" s="26">
        <v>45975</v>
      </c>
      <c r="B10" s="3" t="s">
        <v>54</v>
      </c>
      <c r="C10" s="28" t="s">
        <v>40</v>
      </c>
      <c r="D10" s="28" t="s">
        <v>55</v>
      </c>
      <c r="E10" s="28" t="s">
        <v>56</v>
      </c>
      <c r="F10" s="74"/>
    </row>
    <row r="11" spans="1:6" ht="18" customHeight="1" x14ac:dyDescent="0.2">
      <c r="A11" s="26">
        <v>45978</v>
      </c>
      <c r="B11" s="30" t="s">
        <v>54</v>
      </c>
      <c r="C11" s="31" t="s">
        <v>40</v>
      </c>
      <c r="D11" s="31" t="s">
        <v>55</v>
      </c>
      <c r="E11" s="31" t="s">
        <v>56</v>
      </c>
      <c r="F11" s="74"/>
    </row>
    <row r="12" spans="1:6" ht="18" customHeight="1" x14ac:dyDescent="0.2">
      <c r="A12" s="26">
        <v>45979</v>
      </c>
      <c r="B12" s="30" t="s">
        <v>54</v>
      </c>
      <c r="C12" s="31" t="s">
        <v>40</v>
      </c>
      <c r="D12" s="31" t="s">
        <v>55</v>
      </c>
      <c r="E12" s="31" t="s">
        <v>56</v>
      </c>
      <c r="F12" s="74"/>
    </row>
    <row r="13" spans="1:6" ht="18" customHeight="1" x14ac:dyDescent="0.2">
      <c r="A13" s="26">
        <v>45980</v>
      </c>
      <c r="B13" s="3" t="s">
        <v>54</v>
      </c>
      <c r="C13" s="3" t="s">
        <v>40</v>
      </c>
      <c r="D13" s="3" t="s">
        <v>111</v>
      </c>
      <c r="E13" s="3" t="s">
        <v>56</v>
      </c>
      <c r="F13" s="73"/>
    </row>
    <row r="14" spans="1:6" ht="18" customHeight="1" x14ac:dyDescent="0.2">
      <c r="A14" s="26">
        <v>45981</v>
      </c>
      <c r="B14" s="3" t="s">
        <v>54</v>
      </c>
      <c r="C14" s="3" t="s">
        <v>40</v>
      </c>
      <c r="D14" s="3" t="s">
        <v>111</v>
      </c>
      <c r="E14" s="3" t="s">
        <v>56</v>
      </c>
      <c r="F14" s="74"/>
    </row>
    <row r="15" spans="1:6" ht="18" customHeight="1" x14ac:dyDescent="0.2">
      <c r="A15" s="26">
        <v>45981</v>
      </c>
      <c r="B15" s="30" t="s">
        <v>65</v>
      </c>
      <c r="C15" s="31" t="s">
        <v>70</v>
      </c>
      <c r="D15" s="31" t="s">
        <v>178</v>
      </c>
      <c r="E15" s="31" t="s">
        <v>67</v>
      </c>
      <c r="F15" s="74"/>
    </row>
    <row r="16" spans="1:6" ht="18" customHeight="1" x14ac:dyDescent="0.2">
      <c r="A16" s="26">
        <v>45985</v>
      </c>
      <c r="B16" s="26" t="s">
        <v>69</v>
      </c>
      <c r="C16" s="7" t="s">
        <v>40</v>
      </c>
      <c r="D16" s="7" t="s">
        <v>39</v>
      </c>
      <c r="E16" s="7" t="s">
        <v>71</v>
      </c>
      <c r="F16" s="74"/>
    </row>
    <row r="17" spans="1:6" ht="18" customHeight="1" x14ac:dyDescent="0.2">
      <c r="A17" s="26"/>
      <c r="B17" s="7"/>
      <c r="C17" s="7"/>
      <c r="D17" s="7"/>
      <c r="E17" s="7"/>
      <c r="F17" s="7"/>
    </row>
    <row r="18" spans="1:6" ht="18" customHeight="1" x14ac:dyDescent="0.2">
      <c r="A18" s="8"/>
      <c r="B18" s="7"/>
      <c r="C18" s="7"/>
      <c r="D18" s="7"/>
      <c r="E18" s="7"/>
      <c r="F18" s="7"/>
    </row>
    <row r="19" spans="1:6" ht="18" customHeight="1" x14ac:dyDescent="0.2">
      <c r="A19" s="8"/>
      <c r="B19" s="7"/>
      <c r="C19" s="7"/>
      <c r="D19" s="7"/>
      <c r="E19" s="7"/>
      <c r="F19" s="7"/>
    </row>
    <row r="20" spans="1:6" ht="18" customHeight="1" x14ac:dyDescent="0.2">
      <c r="A20" s="8"/>
      <c r="B20" s="7"/>
      <c r="C20" s="7"/>
      <c r="D20" s="7"/>
      <c r="E20" s="7"/>
      <c r="F20" s="7"/>
    </row>
    <row r="21" spans="1:6" ht="18" customHeight="1" x14ac:dyDescent="0.2">
      <c r="A21" s="8"/>
      <c r="B21" s="7"/>
      <c r="C21" s="7"/>
      <c r="D21" s="7"/>
      <c r="E21" s="7"/>
      <c r="F21" s="7"/>
    </row>
    <row r="22" spans="1:6" ht="18" customHeight="1" x14ac:dyDescent="0.2">
      <c r="A22" s="8"/>
      <c r="B22" s="7"/>
      <c r="C22" s="7"/>
      <c r="D22" s="7"/>
      <c r="E22" s="7"/>
      <c r="F22" s="7"/>
    </row>
    <row r="23" spans="1:6" ht="18" customHeight="1" x14ac:dyDescent="0.2">
      <c r="A23" s="9" t="s">
        <v>45</v>
      </c>
      <c r="B23" s="7"/>
      <c r="C23" s="7"/>
      <c r="D23" s="7"/>
      <c r="E23" s="7"/>
      <c r="F23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1C3C-C768-5E44-8D2E-126A739F39AE}">
  <dimension ref="A1:F18"/>
  <sheetViews>
    <sheetView topLeftCell="A2" workbookViewId="0">
      <selection activeCell="D5" sqref="D5"/>
    </sheetView>
  </sheetViews>
  <sheetFormatPr baseColWidth="10" defaultRowHeight="16" x14ac:dyDescent="0.2"/>
  <cols>
    <col min="1" max="6" width="30.83203125" customWidth="1"/>
  </cols>
  <sheetData>
    <row r="1" spans="1:6" ht="18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ht="18" customHeight="1" x14ac:dyDescent="0.2">
      <c r="A2" s="68"/>
      <c r="B2" s="69"/>
      <c r="C2" s="69"/>
      <c r="D2" s="69"/>
      <c r="E2" s="69"/>
      <c r="F2" s="70"/>
    </row>
    <row r="3" spans="1:6" ht="18" customHeight="1" x14ac:dyDescent="0.2">
      <c r="A3" s="68"/>
      <c r="B3" s="69"/>
      <c r="C3" s="69"/>
      <c r="D3" s="69"/>
      <c r="E3" s="69"/>
      <c r="F3" s="70"/>
    </row>
    <row r="4" spans="1:6" ht="18" customHeight="1" x14ac:dyDescent="0.2">
      <c r="A4" s="71"/>
      <c r="B4" s="70"/>
      <c r="C4" s="70"/>
      <c r="D4" s="70"/>
      <c r="E4" s="70"/>
      <c r="F4" s="70"/>
    </row>
    <row r="5" spans="1:6" ht="18" customHeight="1" x14ac:dyDescent="0.2">
      <c r="A5" s="72">
        <v>46001</v>
      </c>
      <c r="B5" s="70" t="s">
        <v>65</v>
      </c>
      <c r="C5" s="70" t="s">
        <v>40</v>
      </c>
      <c r="D5" s="70" t="s">
        <v>178</v>
      </c>
      <c r="E5" s="70" t="s">
        <v>67</v>
      </c>
      <c r="F5" s="70"/>
    </row>
    <row r="6" spans="1:6" ht="18" customHeight="1" x14ac:dyDescent="0.2">
      <c r="A6" s="71"/>
      <c r="B6" s="70"/>
      <c r="C6" s="70"/>
      <c r="D6" s="70"/>
      <c r="E6" s="70"/>
      <c r="F6" s="70"/>
    </row>
    <row r="7" spans="1:6" ht="18" customHeight="1" x14ac:dyDescent="0.2">
      <c r="A7" s="71"/>
      <c r="B7" s="70"/>
      <c r="C7" s="70"/>
      <c r="D7" s="70"/>
      <c r="E7" s="70"/>
      <c r="F7" s="70"/>
    </row>
    <row r="8" spans="1:6" ht="18" customHeight="1" x14ac:dyDescent="0.2">
      <c r="A8" s="71"/>
      <c r="B8" s="70"/>
      <c r="C8" s="70"/>
      <c r="D8" s="70"/>
      <c r="E8" s="70"/>
      <c r="F8" s="70"/>
    </row>
    <row r="9" spans="1:6" ht="18" customHeight="1" x14ac:dyDescent="0.2">
      <c r="A9" s="71"/>
      <c r="B9" s="70"/>
      <c r="C9" s="70"/>
      <c r="D9" s="70"/>
      <c r="E9" s="70"/>
      <c r="F9" s="70"/>
    </row>
    <row r="10" spans="1:6" ht="18" customHeight="1" x14ac:dyDescent="0.2">
      <c r="A10" s="71"/>
      <c r="B10" s="70"/>
      <c r="C10" s="70"/>
      <c r="D10" s="70"/>
      <c r="E10" s="70"/>
      <c r="F10" s="70"/>
    </row>
    <row r="11" spans="1:6" ht="18" customHeight="1" x14ac:dyDescent="0.2">
      <c r="A11" s="71"/>
      <c r="B11" s="70"/>
      <c r="C11" s="70"/>
      <c r="D11" s="70"/>
      <c r="E11" s="70"/>
      <c r="F11" s="70"/>
    </row>
    <row r="12" spans="1:6" ht="18" customHeight="1" x14ac:dyDescent="0.2">
      <c r="A12" s="71"/>
      <c r="B12" s="70"/>
      <c r="C12" s="70"/>
      <c r="D12" s="70"/>
      <c r="E12" s="70"/>
      <c r="F12" s="70"/>
    </row>
    <row r="13" spans="1:6" ht="18" customHeight="1" x14ac:dyDescent="0.2">
      <c r="A13" s="71"/>
      <c r="B13" s="70"/>
      <c r="C13" s="70"/>
      <c r="D13" s="70"/>
      <c r="E13" s="70"/>
      <c r="F13" s="70"/>
    </row>
    <row r="14" spans="1:6" ht="18" customHeight="1" x14ac:dyDescent="0.2">
      <c r="A14" s="71"/>
      <c r="B14" s="70"/>
      <c r="C14" s="70"/>
      <c r="D14" s="70"/>
      <c r="E14" s="70"/>
      <c r="F14" s="70"/>
    </row>
    <row r="15" spans="1:6" ht="18" customHeight="1" x14ac:dyDescent="0.2">
      <c r="A15" s="71"/>
      <c r="B15" s="70"/>
      <c r="C15" s="70"/>
      <c r="D15" s="70"/>
      <c r="E15" s="70"/>
      <c r="F15" s="70"/>
    </row>
    <row r="16" spans="1:6" ht="18" customHeight="1" x14ac:dyDescent="0.2">
      <c r="A16" s="71"/>
      <c r="B16" s="70"/>
      <c r="C16" s="70"/>
      <c r="D16" s="70"/>
      <c r="E16" s="70"/>
      <c r="F16" s="70"/>
    </row>
    <row r="17" spans="1:6" ht="18" customHeight="1" x14ac:dyDescent="0.2">
      <c r="A17" s="71"/>
      <c r="B17" s="70"/>
      <c r="C17" s="70"/>
      <c r="D17" s="70"/>
      <c r="E17" s="70"/>
      <c r="F17" s="70"/>
    </row>
    <row r="18" spans="1:6" ht="18" customHeight="1" x14ac:dyDescent="0.2">
      <c r="A18" s="21" t="s">
        <v>45</v>
      </c>
      <c r="B18" s="70"/>
      <c r="C18" s="70"/>
      <c r="D18" s="70"/>
      <c r="E18" s="70"/>
      <c r="F18" s="7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8934-BF40-0944-A2B6-9B43A681C783}">
  <dimension ref="A1:P25"/>
  <sheetViews>
    <sheetView tabSelected="1" topLeftCell="A18" workbookViewId="0">
      <selection activeCell="L30" sqref="L30"/>
    </sheetView>
  </sheetViews>
  <sheetFormatPr baseColWidth="10" defaultRowHeight="16" x14ac:dyDescent="0.2"/>
  <cols>
    <col min="1" max="1" width="18.33203125" style="19" customWidth="1"/>
    <col min="2" max="13" width="10.83203125" style="3"/>
    <col min="14" max="14" width="15.1640625" style="3" customWidth="1"/>
    <col min="15" max="15" width="16.6640625" style="3" customWidth="1"/>
    <col min="16" max="16384" width="10.83203125" style="3"/>
  </cols>
  <sheetData>
    <row r="1" spans="1:16" s="14" customFormat="1" ht="17" x14ac:dyDescent="0.2">
      <c r="A1" s="53" t="s">
        <v>6</v>
      </c>
      <c r="B1" s="54" t="s">
        <v>7</v>
      </c>
      <c r="C1" s="54" t="s">
        <v>8</v>
      </c>
      <c r="D1" s="54" t="s">
        <v>9</v>
      </c>
      <c r="E1" s="54" t="s">
        <v>10</v>
      </c>
      <c r="F1" s="54" t="s">
        <v>11</v>
      </c>
      <c r="G1" s="54" t="s">
        <v>12</v>
      </c>
      <c r="H1" s="54" t="s">
        <v>13</v>
      </c>
      <c r="I1" s="54" t="s">
        <v>14</v>
      </c>
      <c r="J1" s="54" t="s">
        <v>15</v>
      </c>
      <c r="K1" s="54" t="s">
        <v>16</v>
      </c>
      <c r="L1" s="54" t="s">
        <v>17</v>
      </c>
      <c r="M1" s="54" t="s">
        <v>18</v>
      </c>
      <c r="N1" s="54" t="s">
        <v>19</v>
      </c>
      <c r="O1" s="54" t="s">
        <v>184</v>
      </c>
      <c r="P1" s="55" t="s">
        <v>49</v>
      </c>
    </row>
    <row r="2" spans="1:16" ht="17" x14ac:dyDescent="0.2">
      <c r="A2" s="15" t="s">
        <v>20</v>
      </c>
      <c r="B2" s="10"/>
      <c r="C2" s="10"/>
      <c r="D2" s="10"/>
      <c r="E2" s="10"/>
      <c r="F2" s="10">
        <v>5</v>
      </c>
      <c r="G2" s="10"/>
      <c r="H2" s="10"/>
      <c r="I2" s="10"/>
      <c r="J2" s="10"/>
      <c r="K2" s="10"/>
      <c r="L2" s="10"/>
      <c r="M2" s="10"/>
      <c r="N2" s="10"/>
      <c r="O2" s="16"/>
    </row>
    <row r="3" spans="1:16" s="14" customFormat="1" ht="34" x14ac:dyDescent="0.2">
      <c r="A3" s="11" t="s">
        <v>21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pans="1:16" ht="17" x14ac:dyDescent="0.2">
      <c r="A4" s="15" t="s">
        <v>22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6"/>
    </row>
    <row r="5" spans="1:16" s="14" customFormat="1" ht="85" x14ac:dyDescent="0.2">
      <c r="A5" s="11" t="s">
        <v>120</v>
      </c>
      <c r="B5" s="12"/>
      <c r="C5" s="12"/>
      <c r="D5" s="12"/>
      <c r="E5" s="12"/>
      <c r="F5" s="12"/>
      <c r="G5" s="12"/>
      <c r="H5" s="12">
        <v>80</v>
      </c>
      <c r="I5" s="12">
        <v>5</v>
      </c>
      <c r="J5" s="12"/>
      <c r="K5" s="12"/>
      <c r="L5" s="12"/>
      <c r="M5" s="12"/>
      <c r="N5" s="12"/>
      <c r="O5" s="13"/>
    </row>
    <row r="6" spans="1:16" ht="34" x14ac:dyDescent="0.2">
      <c r="A6" s="50" t="s">
        <v>23</v>
      </c>
      <c r="B6" s="17"/>
      <c r="C6" s="17"/>
      <c r="D6" s="17"/>
      <c r="E6" s="17"/>
      <c r="F6" s="17"/>
      <c r="G6" s="17"/>
      <c r="H6" s="17">
        <v>17</v>
      </c>
      <c r="I6" s="17"/>
      <c r="J6" s="17"/>
      <c r="K6" s="17">
        <v>18</v>
      </c>
      <c r="L6" s="17"/>
      <c r="M6" s="17"/>
      <c r="N6" s="17"/>
      <c r="O6" s="51"/>
    </row>
    <row r="7" spans="1:16" ht="34" x14ac:dyDescent="0.2">
      <c r="A7" s="15" t="s">
        <v>185</v>
      </c>
      <c r="B7" s="10"/>
      <c r="C7" s="10"/>
      <c r="D7" s="10"/>
      <c r="E7" s="10"/>
      <c r="F7" s="10">
        <v>33</v>
      </c>
      <c r="G7" s="10">
        <v>30</v>
      </c>
      <c r="H7" s="10"/>
      <c r="I7" s="10">
        <v>30</v>
      </c>
      <c r="J7" s="10">
        <v>55</v>
      </c>
      <c r="K7" s="10">
        <v>54</v>
      </c>
      <c r="L7" s="10"/>
      <c r="M7" s="10"/>
      <c r="N7" s="10">
        <f>SUM(B7:M7)</f>
        <v>202</v>
      </c>
      <c r="O7" s="16">
        <f>N7*3</f>
        <v>606</v>
      </c>
    </row>
    <row r="8" spans="1:16" s="14" customFormat="1" ht="19" x14ac:dyDescent="0.25">
      <c r="A8" s="11" t="s">
        <v>24</v>
      </c>
      <c r="B8" s="12"/>
      <c r="C8" s="12"/>
      <c r="D8" s="18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6" ht="52" x14ac:dyDescent="0.25">
      <c r="A9" s="15" t="s">
        <v>174</v>
      </c>
      <c r="B9" s="10"/>
      <c r="C9" s="10"/>
      <c r="D9" s="52"/>
      <c r="E9" s="10"/>
      <c r="F9" s="10"/>
      <c r="G9" s="10"/>
      <c r="H9" s="10"/>
      <c r="I9" s="10">
        <v>2</v>
      </c>
      <c r="J9" s="10">
        <v>20</v>
      </c>
      <c r="K9" s="10"/>
      <c r="L9" s="10"/>
      <c r="M9" s="10"/>
      <c r="N9" s="10"/>
      <c r="O9" s="16"/>
    </row>
    <row r="10" spans="1:16" s="14" customFormat="1" ht="17" x14ac:dyDescent="0.2">
      <c r="A10" s="11" t="s">
        <v>25</v>
      </c>
      <c r="B10" s="12"/>
      <c r="C10" s="12"/>
      <c r="D10" s="12"/>
      <c r="E10" s="12">
        <v>27</v>
      </c>
      <c r="F10" s="12"/>
      <c r="G10" s="56"/>
      <c r="H10" s="12">
        <v>65</v>
      </c>
      <c r="I10" s="12"/>
      <c r="J10" s="12">
        <v>53</v>
      </c>
      <c r="K10" s="12">
        <v>9</v>
      </c>
      <c r="L10" s="12"/>
      <c r="M10" s="12"/>
      <c r="N10" s="12"/>
      <c r="O10" s="13"/>
    </row>
    <row r="11" spans="1:16" ht="51" x14ac:dyDescent="0.2">
      <c r="A11" s="15" t="s">
        <v>27</v>
      </c>
      <c r="B11" s="10"/>
      <c r="C11" s="10"/>
      <c r="D11" s="10"/>
      <c r="E11" s="10"/>
      <c r="F11" s="10"/>
      <c r="G11" s="10">
        <v>24</v>
      </c>
      <c r="H11" s="10">
        <v>17</v>
      </c>
      <c r="I11" s="10">
        <v>6</v>
      </c>
      <c r="J11" s="10"/>
      <c r="K11" s="10">
        <v>51</v>
      </c>
      <c r="L11" s="10">
        <v>17</v>
      </c>
      <c r="M11" s="10"/>
      <c r="N11" s="10"/>
      <c r="O11" s="16"/>
    </row>
    <row r="12" spans="1:16" s="14" customFormat="1" ht="37" customHeight="1" x14ac:dyDescent="0.2">
      <c r="A12" s="11" t="s">
        <v>44</v>
      </c>
      <c r="B12" s="12"/>
      <c r="C12" s="12"/>
      <c r="D12" s="12"/>
      <c r="E12" s="12"/>
      <c r="F12" s="12">
        <v>6</v>
      </c>
      <c r="G12" s="12"/>
      <c r="H12" s="12"/>
      <c r="I12" s="12"/>
      <c r="J12" s="12">
        <v>16</v>
      </c>
      <c r="K12" s="12"/>
      <c r="L12" s="12"/>
      <c r="M12" s="12"/>
      <c r="N12" s="12"/>
      <c r="O12" s="13"/>
    </row>
    <row r="13" spans="1:16" ht="68" x14ac:dyDescent="0.2">
      <c r="A13" s="15" t="s">
        <v>28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6"/>
    </row>
    <row r="14" spans="1:16" s="14" customFormat="1" ht="17" x14ac:dyDescent="0.2">
      <c r="A14" s="11" t="s">
        <v>29</v>
      </c>
      <c r="B14" s="12"/>
      <c r="C14" s="12"/>
      <c r="D14" s="12"/>
      <c r="E14" s="12"/>
      <c r="F14" s="12">
        <v>8</v>
      </c>
      <c r="G14" s="12">
        <v>8</v>
      </c>
      <c r="H14" s="12">
        <v>15</v>
      </c>
      <c r="I14" s="12">
        <v>11</v>
      </c>
      <c r="J14" s="12"/>
      <c r="K14" s="12">
        <v>11</v>
      </c>
      <c r="L14" s="12"/>
      <c r="M14" s="12"/>
      <c r="N14" s="12"/>
      <c r="O14" s="13"/>
    </row>
    <row r="15" spans="1:16" ht="17" x14ac:dyDescent="0.2">
      <c r="A15" s="15" t="s">
        <v>30</v>
      </c>
      <c r="B15" s="10"/>
      <c r="C15" s="10"/>
      <c r="D15" s="10">
        <v>12</v>
      </c>
      <c r="E15" s="10">
        <v>20</v>
      </c>
      <c r="F15" s="10">
        <v>12</v>
      </c>
      <c r="G15" s="10">
        <v>34</v>
      </c>
      <c r="H15" s="10">
        <v>43</v>
      </c>
      <c r="I15" s="10">
        <v>51</v>
      </c>
      <c r="J15" s="10">
        <v>26</v>
      </c>
      <c r="K15" s="10">
        <v>43</v>
      </c>
      <c r="L15" s="10"/>
      <c r="M15" s="10"/>
      <c r="N15" s="10"/>
      <c r="O15" s="16"/>
    </row>
    <row r="16" spans="1:16" s="14" customFormat="1" ht="17" x14ac:dyDescent="0.2">
      <c r="A16" s="11" t="s">
        <v>43</v>
      </c>
      <c r="B16" s="12">
        <v>12</v>
      </c>
      <c r="C16" s="12"/>
      <c r="D16" s="12">
        <v>17</v>
      </c>
      <c r="E16" s="12"/>
      <c r="F16" s="12"/>
      <c r="G16" s="12"/>
      <c r="H16" s="12">
        <v>12</v>
      </c>
      <c r="I16" s="12">
        <v>17</v>
      </c>
      <c r="J16" s="12">
        <v>15</v>
      </c>
      <c r="K16" s="12">
        <v>13</v>
      </c>
      <c r="L16" s="12"/>
      <c r="M16" s="12"/>
      <c r="N16" s="12"/>
      <c r="O16" s="13"/>
    </row>
    <row r="17" spans="1:15" ht="34" x14ac:dyDescent="0.2">
      <c r="A17" s="15" t="s">
        <v>42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6"/>
    </row>
    <row r="18" spans="1:15" s="14" customFormat="1" ht="68" customHeight="1" x14ac:dyDescent="0.2">
      <c r="A18" s="11" t="s">
        <v>31</v>
      </c>
      <c r="B18" s="12">
        <v>4</v>
      </c>
      <c r="C18" s="12">
        <v>4</v>
      </c>
      <c r="D18" s="12">
        <v>12</v>
      </c>
      <c r="E18" s="12">
        <v>5</v>
      </c>
      <c r="F18" s="12">
        <v>17</v>
      </c>
      <c r="G18" s="12">
        <v>14</v>
      </c>
      <c r="H18" s="12">
        <v>5</v>
      </c>
      <c r="I18" s="12">
        <v>6</v>
      </c>
      <c r="J18" s="12">
        <v>12</v>
      </c>
      <c r="K18" s="12">
        <v>8</v>
      </c>
      <c r="L18" s="12"/>
      <c r="M18" s="12"/>
      <c r="N18" s="12"/>
      <c r="O18" s="13"/>
    </row>
    <row r="19" spans="1:15" ht="17" x14ac:dyDescent="0.2">
      <c r="A19" s="15" t="s">
        <v>34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6"/>
    </row>
    <row r="20" spans="1:15" s="14" customFormat="1" ht="17" x14ac:dyDescent="0.2">
      <c r="A20" s="11" t="s">
        <v>35</v>
      </c>
      <c r="B20" s="12"/>
      <c r="C20" s="12"/>
      <c r="D20" s="12">
        <v>5</v>
      </c>
      <c r="E20" s="12">
        <v>8</v>
      </c>
      <c r="F20" s="12"/>
      <c r="G20" s="57"/>
      <c r="H20" s="12"/>
      <c r="I20" s="12"/>
      <c r="J20" s="12">
        <v>7</v>
      </c>
      <c r="K20" s="12"/>
      <c r="L20" s="12"/>
      <c r="M20" s="12"/>
      <c r="N20" s="12"/>
      <c r="O20" s="13"/>
    </row>
    <row r="21" spans="1:15" ht="51" x14ac:dyDescent="0.2">
      <c r="A21" s="15" t="s">
        <v>36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6"/>
    </row>
    <row r="22" spans="1:15" s="14" customFormat="1" ht="17" x14ac:dyDescent="0.2">
      <c r="A22" s="11" t="s">
        <v>37</v>
      </c>
      <c r="B22" s="12"/>
      <c r="C22" s="12"/>
      <c r="D22" s="12"/>
      <c r="E22" s="12"/>
      <c r="F22" s="12"/>
      <c r="G22" s="56"/>
      <c r="H22" s="12"/>
      <c r="I22" s="12"/>
      <c r="J22" s="12"/>
      <c r="K22" s="12"/>
      <c r="L22" s="12"/>
      <c r="M22" s="12"/>
      <c r="N22" s="12"/>
      <c r="O22" s="13"/>
    </row>
    <row r="23" spans="1:15" ht="34" x14ac:dyDescent="0.2">
      <c r="A23" s="15" t="s">
        <v>173</v>
      </c>
      <c r="B23" s="10"/>
      <c r="C23" s="10"/>
      <c r="D23" s="10"/>
      <c r="E23" s="10"/>
      <c r="F23" s="10"/>
      <c r="G23" s="17"/>
      <c r="H23" s="10"/>
      <c r="I23" s="10">
        <v>37</v>
      </c>
      <c r="J23" s="10"/>
      <c r="K23" s="10"/>
      <c r="L23" s="10"/>
      <c r="M23" s="10"/>
      <c r="N23" s="10"/>
      <c r="O23" s="16"/>
    </row>
    <row r="24" spans="1:15" ht="36" customHeight="1" x14ac:dyDescent="0.2">
      <c r="A24" s="1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s="14" customFormat="1" ht="17" x14ac:dyDescent="0.2">
      <c r="A25" s="58" t="s">
        <v>38</v>
      </c>
      <c r="B25" s="12">
        <f t="shared" ref="B25:G25" si="0">SUM(B2:B23)</f>
        <v>16</v>
      </c>
      <c r="C25" s="12">
        <f t="shared" si="0"/>
        <v>4</v>
      </c>
      <c r="D25" s="12">
        <f t="shared" si="0"/>
        <v>46</v>
      </c>
      <c r="E25" s="12">
        <f t="shared" si="0"/>
        <v>60</v>
      </c>
      <c r="F25" s="12">
        <f t="shared" si="0"/>
        <v>81</v>
      </c>
      <c r="G25" s="12">
        <f t="shared" si="0"/>
        <v>110</v>
      </c>
      <c r="H25" s="12">
        <f>SUM(H2:H23)-H6</f>
        <v>237</v>
      </c>
      <c r="I25" s="12">
        <f>SUM(I2:I23)</f>
        <v>165</v>
      </c>
      <c r="J25" s="12">
        <f>SUM(J2:J23)</f>
        <v>204</v>
      </c>
      <c r="K25" s="12">
        <f>SUM(K2:K23)-K6</f>
        <v>189</v>
      </c>
      <c r="L25" s="12"/>
      <c r="M25" s="12"/>
      <c r="N25" s="12"/>
      <c r="O25" s="13"/>
    </row>
  </sheetData>
  <pageMargins left="0.7" right="0.7" top="0.75" bottom="0.75" header="0.3" footer="0.3"/>
  <ignoredErrors>
    <ignoredError sqref="H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C79E-EC85-1C4A-9217-8509F319F947}">
  <dimension ref="A1:P8"/>
  <sheetViews>
    <sheetView workbookViewId="0">
      <selection activeCell="O9" sqref="O9"/>
    </sheetView>
  </sheetViews>
  <sheetFormatPr baseColWidth="10" defaultRowHeight="16" x14ac:dyDescent="0.2"/>
  <cols>
    <col min="1" max="1" width="16.83203125" style="3" customWidth="1"/>
    <col min="2" max="7" width="10.83203125" style="3"/>
    <col min="8" max="8" width="12.5" style="3" customWidth="1"/>
    <col min="9" max="13" width="10.83203125" style="3"/>
    <col min="14" max="14" width="34.33203125" style="3" bestFit="1" customWidth="1"/>
    <col min="15" max="15" width="26.83203125" style="3" customWidth="1"/>
    <col min="16" max="16384" width="10.83203125" style="3"/>
  </cols>
  <sheetData>
    <row r="1" spans="1:16" ht="68" customHeight="1" x14ac:dyDescent="0.2">
      <c r="A1" s="33" t="s">
        <v>41</v>
      </c>
      <c r="B1" s="45" t="s">
        <v>147</v>
      </c>
      <c r="C1" s="45" t="s">
        <v>148</v>
      </c>
      <c r="D1" s="45" t="s">
        <v>149</v>
      </c>
      <c r="E1" s="45" t="s">
        <v>150</v>
      </c>
      <c r="F1" s="45" t="s">
        <v>151</v>
      </c>
      <c r="G1" s="45" t="s">
        <v>152</v>
      </c>
      <c r="H1" s="45" t="s">
        <v>153</v>
      </c>
      <c r="I1" s="45" t="s">
        <v>154</v>
      </c>
      <c r="J1" s="45" t="s">
        <v>155</v>
      </c>
      <c r="K1" s="45" t="s">
        <v>156</v>
      </c>
      <c r="L1" s="45" t="s">
        <v>157</v>
      </c>
      <c r="M1" s="45" t="s">
        <v>158</v>
      </c>
      <c r="N1" s="33" t="s">
        <v>47</v>
      </c>
      <c r="O1" s="33" t="s">
        <v>48</v>
      </c>
      <c r="P1" s="37" t="s">
        <v>49</v>
      </c>
    </row>
    <row r="2" spans="1:16" ht="68" x14ac:dyDescent="0.2">
      <c r="A2" s="15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>
        <v>44</v>
      </c>
      <c r="M2" s="10">
        <v>45</v>
      </c>
      <c r="N2" s="48">
        <f>SUM(L2:M2)</f>
        <v>89</v>
      </c>
      <c r="O2" s="49" t="s">
        <v>159</v>
      </c>
    </row>
    <row r="3" spans="1:16" ht="68" customHeight="1" x14ac:dyDescent="0.2">
      <c r="A3" s="15" t="s">
        <v>32</v>
      </c>
      <c r="B3" s="10"/>
      <c r="C3" s="10"/>
      <c r="D3" s="10"/>
      <c r="E3" s="10"/>
      <c r="F3" s="10"/>
      <c r="G3" s="10"/>
      <c r="H3" s="10"/>
      <c r="I3" s="10"/>
      <c r="J3" s="10">
        <v>22</v>
      </c>
      <c r="K3" s="10"/>
      <c r="L3" s="10">
        <v>3</v>
      </c>
      <c r="M3" s="10">
        <v>8</v>
      </c>
      <c r="N3" s="10">
        <f>SUM(J3:M3)</f>
        <v>33</v>
      </c>
      <c r="O3" s="16">
        <f>SUM(B3:M3)*3</f>
        <v>99</v>
      </c>
      <c r="P3" s="3" t="s">
        <v>188</v>
      </c>
    </row>
    <row r="4" spans="1:16" x14ac:dyDescent="0.2">
      <c r="J4" s="10"/>
      <c r="K4" s="10"/>
      <c r="L4" s="10"/>
      <c r="M4" s="10"/>
      <c r="N4" s="10"/>
      <c r="O4" s="10"/>
    </row>
    <row r="5" spans="1:16" x14ac:dyDescent="0.2">
      <c r="J5" s="10"/>
      <c r="K5" s="10"/>
      <c r="L5" s="10"/>
      <c r="M5" s="10"/>
      <c r="N5" s="10"/>
      <c r="O5" s="10"/>
    </row>
    <row r="6" spans="1:16" x14ac:dyDescent="0.2">
      <c r="J6" s="10"/>
      <c r="K6" s="10"/>
      <c r="L6" s="10"/>
      <c r="M6" s="10"/>
      <c r="N6" s="10"/>
      <c r="O6" s="10"/>
    </row>
    <row r="7" spans="1:16" x14ac:dyDescent="0.2">
      <c r="J7" s="10"/>
      <c r="K7" s="10"/>
      <c r="L7" s="10"/>
      <c r="M7" s="10"/>
      <c r="N7" s="10"/>
      <c r="O7" s="10"/>
    </row>
    <row r="8" spans="1:16" x14ac:dyDescent="0.2">
      <c r="G8" s="80" t="s">
        <v>187</v>
      </c>
      <c r="H8" s="81"/>
      <c r="J8" s="10">
        <f>SUM(J2:J3)</f>
        <v>22</v>
      </c>
      <c r="K8" s="10"/>
      <c r="L8" s="10">
        <f>SUM(L2:L5)</f>
        <v>47</v>
      </c>
      <c r="M8" s="10">
        <f>SUM(M2:M3)</f>
        <v>53</v>
      </c>
      <c r="N8" s="10"/>
      <c r="O8" s="10"/>
    </row>
  </sheetData>
  <mergeCells count="1">
    <mergeCell ref="G8:H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EF1B-2827-7744-9EB2-C1C42524A84E}">
  <dimension ref="A1:Q20"/>
  <sheetViews>
    <sheetView workbookViewId="0">
      <selection activeCell="J3" sqref="J3"/>
    </sheetView>
  </sheetViews>
  <sheetFormatPr baseColWidth="10" defaultRowHeight="16" x14ac:dyDescent="0.2"/>
  <cols>
    <col min="15" max="15" width="20.5" bestFit="1" customWidth="1"/>
  </cols>
  <sheetData>
    <row r="1" spans="1:17" ht="34" x14ac:dyDescent="0.2">
      <c r="A1" s="33" t="s">
        <v>41</v>
      </c>
      <c r="B1" s="45" t="s">
        <v>121</v>
      </c>
      <c r="C1" s="45" t="s">
        <v>122</v>
      </c>
      <c r="D1" s="45" t="s">
        <v>123</v>
      </c>
      <c r="E1" s="45" t="s">
        <v>124</v>
      </c>
      <c r="F1" s="45" t="s">
        <v>125</v>
      </c>
      <c r="G1" s="45" t="s">
        <v>126</v>
      </c>
      <c r="H1" s="45" t="s">
        <v>127</v>
      </c>
      <c r="I1" s="45" t="s">
        <v>128</v>
      </c>
      <c r="J1" s="45" t="s">
        <v>129</v>
      </c>
      <c r="K1" s="45" t="s">
        <v>130</v>
      </c>
      <c r="L1" s="45" t="s">
        <v>131</v>
      </c>
      <c r="M1" s="45" t="s">
        <v>132</v>
      </c>
      <c r="N1" s="33" t="s">
        <v>133</v>
      </c>
      <c r="O1" s="33" t="s">
        <v>134</v>
      </c>
      <c r="P1" s="3"/>
      <c r="Q1" s="3"/>
    </row>
    <row r="2" spans="1:17" ht="68" x14ac:dyDescent="0.2">
      <c r="A2" s="15" t="s">
        <v>26</v>
      </c>
      <c r="B2" s="10"/>
      <c r="C2" s="10"/>
      <c r="D2" s="10"/>
      <c r="E2" s="10"/>
      <c r="F2" s="10">
        <v>70</v>
      </c>
      <c r="G2" s="10">
        <v>10</v>
      </c>
      <c r="H2" s="10"/>
      <c r="I2" s="10"/>
      <c r="J2" s="10"/>
      <c r="K2" s="10"/>
      <c r="L2" s="10">
        <v>60</v>
      </c>
      <c r="M2" s="10">
        <v>45</v>
      </c>
      <c r="N2" s="10">
        <f>SUM(B2:M2)</f>
        <v>185</v>
      </c>
      <c r="O2" s="16">
        <v>213</v>
      </c>
      <c r="P2" s="19" t="s">
        <v>135</v>
      </c>
      <c r="Q2" s="3"/>
    </row>
    <row r="3" spans="1:17" ht="17" x14ac:dyDescent="0.2">
      <c r="A3" s="15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>
        <v>18</v>
      </c>
      <c r="N3" s="10">
        <f>SUM(B3:M3)</f>
        <v>18</v>
      </c>
      <c r="O3" s="16">
        <f>N3*3</f>
        <v>54</v>
      </c>
      <c r="P3" s="3" t="s">
        <v>136</v>
      </c>
      <c r="Q3" s="3"/>
    </row>
    <row r="4" spans="1:17" ht="51" x14ac:dyDescent="0.2">
      <c r="A4" s="15" t="s">
        <v>33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6">
        <f>N4*3</f>
        <v>0</v>
      </c>
      <c r="P4" s="3" t="s">
        <v>137</v>
      </c>
      <c r="Q4" s="3"/>
    </row>
    <row r="5" spans="1:17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">
      <c r="A8" s="46" t="s">
        <v>38</v>
      </c>
      <c r="B8" s="38"/>
      <c r="C8" s="38"/>
      <c r="D8" s="38"/>
      <c r="E8" s="38"/>
      <c r="F8" s="38">
        <f>SUM(F2:F4)</f>
        <v>70</v>
      </c>
      <c r="G8" s="38">
        <f>SUM(G2:G4)</f>
        <v>10</v>
      </c>
      <c r="H8" s="38"/>
      <c r="I8" s="38"/>
      <c r="J8" s="38"/>
      <c r="K8" s="38"/>
      <c r="L8" s="38">
        <f>SUM(L2:L4)</f>
        <v>60</v>
      </c>
      <c r="M8" s="38">
        <f>SUM(M2:M4)</f>
        <v>63</v>
      </c>
      <c r="N8" s="38">
        <f>SUM(N2:N4)</f>
        <v>203</v>
      </c>
      <c r="O8" s="47">
        <f>SUM(N8*3)</f>
        <v>609</v>
      </c>
      <c r="P8" s="3"/>
      <c r="Q8" s="3"/>
    </row>
    <row r="9" spans="1:17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6"/>
      <c r="N11" s="38"/>
      <c r="O11" s="3"/>
      <c r="P11" s="3"/>
      <c r="Q11" s="3"/>
    </row>
    <row r="12" spans="1:17" x14ac:dyDescent="0.2">
      <c r="A12" s="46" t="s">
        <v>138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A13" s="3" t="s">
        <v>139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">
      <c r="A14" s="80" t="s">
        <v>140</v>
      </c>
      <c r="B14" s="82"/>
      <c r="C14" s="82"/>
      <c r="D14" s="81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">
      <c r="A15" s="3" t="s">
        <v>141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">
      <c r="A16" s="3" t="s">
        <v>142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">
      <c r="A17" s="3" t="s">
        <v>146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">
      <c r="A18" s="3" t="s">
        <v>143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">
      <c r="A19" s="3" t="s">
        <v>144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">
      <c r="A20" s="3" t="s">
        <v>145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</sheetData>
  <mergeCells count="1">
    <mergeCell ref="A14:D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0D5A-1C6D-6D43-823F-AB854B4DD8D8}">
  <dimension ref="A1:P3"/>
  <sheetViews>
    <sheetView workbookViewId="0">
      <selection activeCell="B7" sqref="B7"/>
    </sheetView>
  </sheetViews>
  <sheetFormatPr baseColWidth="10" defaultRowHeight="16" x14ac:dyDescent="0.2"/>
  <sheetData>
    <row r="1" spans="1:16" ht="34" x14ac:dyDescent="0.2">
      <c r="A1" s="33" t="s">
        <v>41</v>
      </c>
      <c r="B1" s="45" t="s">
        <v>160</v>
      </c>
      <c r="C1" s="45" t="s">
        <v>161</v>
      </c>
      <c r="D1" s="45" t="s">
        <v>162</v>
      </c>
      <c r="E1" s="45" t="s">
        <v>163</v>
      </c>
      <c r="F1" s="45" t="s">
        <v>164</v>
      </c>
      <c r="G1" s="45" t="s">
        <v>165</v>
      </c>
      <c r="H1" s="45" t="s">
        <v>166</v>
      </c>
      <c r="I1" s="45" t="s">
        <v>167</v>
      </c>
      <c r="J1" s="45" t="s">
        <v>168</v>
      </c>
      <c r="K1" s="45" t="s">
        <v>169</v>
      </c>
      <c r="L1" s="45" t="s">
        <v>170</v>
      </c>
      <c r="M1" s="45" t="s">
        <v>171</v>
      </c>
      <c r="N1" s="33" t="s">
        <v>172</v>
      </c>
      <c r="O1" s="33" t="s">
        <v>48</v>
      </c>
      <c r="P1" s="37" t="s">
        <v>49</v>
      </c>
    </row>
    <row r="2" spans="1:16" ht="136" x14ac:dyDescent="0.2">
      <c r="A2" s="15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>
        <v>44</v>
      </c>
      <c r="M2" s="10">
        <v>45</v>
      </c>
      <c r="N2" s="48">
        <f>SUM(L2:M2)</f>
        <v>89</v>
      </c>
      <c r="O2" s="49" t="s">
        <v>159</v>
      </c>
      <c r="P2" s="3"/>
    </row>
    <row r="3" spans="1:16" ht="17" x14ac:dyDescent="0.2">
      <c r="A3" s="15" t="s">
        <v>32</v>
      </c>
      <c r="B3" s="10">
        <v>28</v>
      </c>
      <c r="C3" s="10"/>
      <c r="D3" s="10"/>
      <c r="E3" s="10"/>
      <c r="F3" s="10"/>
      <c r="G3" s="10"/>
      <c r="H3" s="10"/>
      <c r="I3" s="10"/>
      <c r="J3" s="10"/>
      <c r="K3" s="10"/>
      <c r="L3" s="10">
        <v>3</v>
      </c>
      <c r="M3" s="10">
        <v>8</v>
      </c>
      <c r="N3" s="10">
        <v>11</v>
      </c>
      <c r="O3" s="16">
        <f>SUM(L3:M3)*3</f>
        <v>33</v>
      </c>
      <c r="P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01CB-BD52-344B-BCF1-92C9790F92D3}">
  <dimension ref="A1:F9"/>
  <sheetViews>
    <sheetView workbookViewId="0">
      <selection activeCell="E9" sqref="E9"/>
    </sheetView>
  </sheetViews>
  <sheetFormatPr baseColWidth="10" defaultRowHeight="16" x14ac:dyDescent="0.2"/>
  <cols>
    <col min="1" max="6" width="30.83203125" customWidth="1"/>
  </cols>
  <sheetData>
    <row r="1" spans="1:6" ht="18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27" customFormat="1" ht="18" customHeight="1" x14ac:dyDescent="0.2">
      <c r="A2" s="22">
        <v>45694</v>
      </c>
      <c r="B2" s="30" t="s">
        <v>65</v>
      </c>
      <c r="C2" s="31" t="s">
        <v>40</v>
      </c>
      <c r="D2" s="31" t="s">
        <v>66</v>
      </c>
      <c r="E2" s="31" t="s">
        <v>67</v>
      </c>
      <c r="F2" s="10">
        <v>2</v>
      </c>
    </row>
    <row r="3" spans="1:6" ht="18" customHeight="1" x14ac:dyDescent="0.2">
      <c r="A3" s="22">
        <v>45708</v>
      </c>
      <c r="B3" s="30" t="s">
        <v>65</v>
      </c>
      <c r="C3" s="31" t="s">
        <v>40</v>
      </c>
      <c r="D3" s="31" t="s">
        <v>66</v>
      </c>
      <c r="E3" s="31" t="s">
        <v>67</v>
      </c>
      <c r="F3" s="10">
        <v>2</v>
      </c>
    </row>
    <row r="4" spans="1:6" ht="18" customHeight="1" x14ac:dyDescent="0.2">
      <c r="A4" s="22"/>
      <c r="B4" s="23"/>
      <c r="C4" s="24"/>
      <c r="D4" s="24"/>
      <c r="E4" s="24"/>
      <c r="F4" s="10"/>
    </row>
    <row r="5" spans="1:6" ht="18" customHeight="1" x14ac:dyDescent="0.2">
      <c r="A5" s="22"/>
      <c r="B5" s="23"/>
      <c r="C5" s="24"/>
      <c r="D5" s="24"/>
      <c r="E5" s="24"/>
      <c r="F5" s="20"/>
    </row>
    <row r="6" spans="1:6" ht="18" customHeight="1" x14ac:dyDescent="0.2">
      <c r="A6" s="22"/>
      <c r="B6" s="23"/>
      <c r="C6" s="23"/>
      <c r="D6" s="23"/>
      <c r="E6" s="23" t="s">
        <v>175</v>
      </c>
      <c r="F6" s="10">
        <f>SUM(F2:F3)</f>
        <v>4</v>
      </c>
    </row>
    <row r="7" spans="1:6" ht="18" customHeight="1" x14ac:dyDescent="0.2">
      <c r="A7" s="22"/>
      <c r="B7" s="22"/>
      <c r="C7" s="22"/>
      <c r="D7" s="22"/>
      <c r="E7" s="22"/>
      <c r="F7" s="20"/>
    </row>
    <row r="8" spans="1:6" ht="18" customHeight="1" x14ac:dyDescent="0.2">
      <c r="A8" s="3"/>
      <c r="B8" s="3"/>
      <c r="C8" s="3"/>
      <c r="D8" s="3"/>
      <c r="E8" s="3"/>
      <c r="F8" s="3"/>
    </row>
    <row r="9" spans="1:6" ht="18" customHeight="1" x14ac:dyDescent="0.2">
      <c r="A9" s="76" t="s">
        <v>50</v>
      </c>
      <c r="B9" s="77"/>
      <c r="C9" s="78"/>
      <c r="D9" s="20"/>
      <c r="E9" s="20"/>
      <c r="F9" s="20"/>
    </row>
  </sheetData>
  <mergeCells count="1"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C355-F7DD-414E-AD58-A89C08DAB67C}">
  <dimension ref="A1:F12"/>
  <sheetViews>
    <sheetView workbookViewId="0">
      <selection activeCell="A9" sqref="A9:XFD9"/>
    </sheetView>
  </sheetViews>
  <sheetFormatPr baseColWidth="10" defaultRowHeight="16" x14ac:dyDescent="0.2"/>
  <cols>
    <col min="1" max="6" width="30.83203125" customWidth="1"/>
  </cols>
  <sheetData>
    <row r="1" spans="1:6" ht="18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8" customHeight="1" x14ac:dyDescent="0.2">
      <c r="A2" s="22" t="s">
        <v>83</v>
      </c>
      <c r="B2" s="22" t="s">
        <v>85</v>
      </c>
      <c r="C2" s="22" t="s">
        <v>70</v>
      </c>
      <c r="D2" s="22" t="s">
        <v>86</v>
      </c>
      <c r="E2" s="22" t="s">
        <v>71</v>
      </c>
      <c r="F2" s="10">
        <v>6</v>
      </c>
    </row>
    <row r="3" spans="1:6" ht="18" customHeight="1" x14ac:dyDescent="0.2">
      <c r="A3" s="22" t="s">
        <v>84</v>
      </c>
      <c r="B3" s="22" t="s">
        <v>85</v>
      </c>
      <c r="C3" s="22" t="s">
        <v>70</v>
      </c>
      <c r="D3" s="22" t="s">
        <v>86</v>
      </c>
      <c r="E3" s="22" t="s">
        <v>71</v>
      </c>
      <c r="F3" s="10">
        <v>6</v>
      </c>
    </row>
    <row r="4" spans="1:6" ht="18" customHeight="1" x14ac:dyDescent="0.2">
      <c r="A4" s="22">
        <v>45721</v>
      </c>
      <c r="B4" s="30" t="s">
        <v>65</v>
      </c>
      <c r="C4" s="30" t="s">
        <v>40</v>
      </c>
      <c r="D4" s="30" t="s">
        <v>66</v>
      </c>
      <c r="E4" s="30" t="s">
        <v>67</v>
      </c>
      <c r="F4" s="10">
        <v>3</v>
      </c>
    </row>
    <row r="5" spans="1:6" ht="18" customHeight="1" x14ac:dyDescent="0.2">
      <c r="A5" s="22">
        <v>45734</v>
      </c>
      <c r="B5" s="3" t="s">
        <v>32</v>
      </c>
      <c r="C5" s="23" t="s">
        <v>40</v>
      </c>
      <c r="D5" s="3" t="s">
        <v>39</v>
      </c>
      <c r="E5" s="3" t="s">
        <v>82</v>
      </c>
      <c r="F5" s="10">
        <v>11</v>
      </c>
    </row>
    <row r="6" spans="1:6" ht="18" customHeight="1" x14ac:dyDescent="0.2">
      <c r="A6" s="22">
        <v>45735</v>
      </c>
      <c r="B6" s="3" t="s">
        <v>58</v>
      </c>
      <c r="C6" s="3" t="s">
        <v>40</v>
      </c>
      <c r="D6" s="3" t="s">
        <v>39</v>
      </c>
      <c r="E6" s="3" t="s">
        <v>59</v>
      </c>
      <c r="F6" s="10">
        <v>17</v>
      </c>
    </row>
    <row r="7" spans="1:6" ht="18" customHeight="1" x14ac:dyDescent="0.2">
      <c r="A7" s="22">
        <v>45736</v>
      </c>
      <c r="B7" s="3" t="s">
        <v>32</v>
      </c>
      <c r="C7" s="23" t="s">
        <v>40</v>
      </c>
      <c r="D7" s="3" t="s">
        <v>39</v>
      </c>
      <c r="E7" s="3" t="s">
        <v>82</v>
      </c>
      <c r="F7" s="10">
        <v>11</v>
      </c>
    </row>
    <row r="8" spans="1:6" ht="18" customHeight="1" x14ac:dyDescent="0.2">
      <c r="A8" s="22">
        <v>45741</v>
      </c>
      <c r="B8" s="3" t="s">
        <v>35</v>
      </c>
      <c r="C8" s="23" t="s">
        <v>40</v>
      </c>
      <c r="D8" s="3" t="s">
        <v>39</v>
      </c>
      <c r="E8" s="3" t="s">
        <v>91</v>
      </c>
      <c r="F8" s="10">
        <v>5</v>
      </c>
    </row>
    <row r="9" spans="1:6" ht="18" customHeight="1" x14ac:dyDescent="0.2">
      <c r="A9" s="22">
        <v>45742</v>
      </c>
      <c r="B9" s="30" t="s">
        <v>65</v>
      </c>
      <c r="C9" s="30" t="s">
        <v>40</v>
      </c>
      <c r="D9" s="30" t="s">
        <v>66</v>
      </c>
      <c r="E9" s="30" t="s">
        <v>67</v>
      </c>
      <c r="F9" s="10">
        <v>9</v>
      </c>
    </row>
    <row r="10" spans="1:6" ht="18" customHeight="1" x14ac:dyDescent="0.2">
      <c r="A10" s="22"/>
      <c r="B10" s="30"/>
      <c r="C10" s="30"/>
      <c r="D10" s="30"/>
      <c r="E10" s="30"/>
      <c r="F10" s="10"/>
    </row>
    <row r="11" spans="1:6" ht="18" customHeight="1" x14ac:dyDescent="0.2">
      <c r="A11" s="22"/>
      <c r="B11" s="30"/>
      <c r="C11" s="30"/>
      <c r="D11" s="30"/>
      <c r="E11" s="30" t="s">
        <v>175</v>
      </c>
      <c r="F11" s="10">
        <f>SUM(F2:F9)</f>
        <v>68</v>
      </c>
    </row>
    <row r="12" spans="1:6" ht="18" customHeight="1" x14ac:dyDescent="0.2">
      <c r="A12" s="4" t="s">
        <v>50</v>
      </c>
      <c r="B12" s="3"/>
      <c r="C12" s="3"/>
      <c r="D12" s="3"/>
      <c r="E12" s="3"/>
      <c r="F12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44BB-FD0B-6D4F-A287-0C16C3AFF244}">
  <dimension ref="A1:F11"/>
  <sheetViews>
    <sheetView workbookViewId="0">
      <selection activeCell="F11" sqref="F11"/>
    </sheetView>
  </sheetViews>
  <sheetFormatPr baseColWidth="10" defaultRowHeight="16" x14ac:dyDescent="0.2"/>
  <cols>
    <col min="1" max="6" width="30.83203125" style="20" customWidth="1"/>
    <col min="7" max="16384" width="10.83203125" style="20"/>
  </cols>
  <sheetData>
    <row r="1" spans="1:6" ht="18" customHeight="1" x14ac:dyDescent="0.2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</row>
    <row r="2" spans="1:6" ht="18" customHeight="1" x14ac:dyDescent="0.2">
      <c r="A2" s="22">
        <v>45748</v>
      </c>
      <c r="B2" s="30" t="s">
        <v>65</v>
      </c>
      <c r="C2" s="30" t="s">
        <v>40</v>
      </c>
      <c r="D2" s="30" t="s">
        <v>66</v>
      </c>
      <c r="E2" s="30" t="s">
        <v>67</v>
      </c>
      <c r="F2" s="35" t="s">
        <v>101</v>
      </c>
    </row>
    <row r="3" spans="1:6" ht="18" customHeight="1" x14ac:dyDescent="0.2">
      <c r="A3" s="22">
        <v>45757</v>
      </c>
      <c r="B3" s="30" t="s">
        <v>35</v>
      </c>
      <c r="C3" s="30" t="s">
        <v>40</v>
      </c>
      <c r="D3" s="30" t="s">
        <v>39</v>
      </c>
      <c r="E3" s="30" t="s">
        <v>90</v>
      </c>
      <c r="F3" s="35" t="s">
        <v>102</v>
      </c>
    </row>
    <row r="4" spans="1:6" ht="18" customHeight="1" x14ac:dyDescent="0.2">
      <c r="A4" s="22">
        <v>45763</v>
      </c>
      <c r="B4" s="30" t="s">
        <v>65</v>
      </c>
      <c r="C4" s="30" t="s">
        <v>40</v>
      </c>
      <c r="D4" s="30" t="s">
        <v>66</v>
      </c>
      <c r="E4" s="30" t="s">
        <v>67</v>
      </c>
      <c r="F4" s="10">
        <v>2</v>
      </c>
    </row>
    <row r="5" spans="1:6" ht="18" customHeight="1" x14ac:dyDescent="0.2">
      <c r="A5" s="22">
        <v>45763</v>
      </c>
      <c r="B5" s="30" t="s">
        <v>25</v>
      </c>
      <c r="C5" s="30" t="s">
        <v>70</v>
      </c>
      <c r="D5" s="30" t="s">
        <v>55</v>
      </c>
      <c r="E5" s="30" t="s">
        <v>80</v>
      </c>
      <c r="F5" s="10">
        <v>12</v>
      </c>
    </row>
    <row r="6" spans="1:6" ht="18" customHeight="1" x14ac:dyDescent="0.2">
      <c r="A6" s="22">
        <v>45770</v>
      </c>
      <c r="B6" s="30" t="s">
        <v>25</v>
      </c>
      <c r="C6" s="30" t="s">
        <v>40</v>
      </c>
      <c r="D6" s="30" t="s">
        <v>55</v>
      </c>
      <c r="E6" s="30" t="s">
        <v>80</v>
      </c>
      <c r="F6" s="10">
        <v>15</v>
      </c>
    </row>
    <row r="7" spans="1:6" ht="18" customHeight="1" x14ac:dyDescent="0.2">
      <c r="A7" s="39">
        <v>45775</v>
      </c>
      <c r="B7" s="30" t="s">
        <v>69</v>
      </c>
      <c r="C7" s="30" t="s">
        <v>40</v>
      </c>
      <c r="D7" s="30" t="s">
        <v>39</v>
      </c>
      <c r="E7" s="30" t="s">
        <v>71</v>
      </c>
      <c r="F7" s="10">
        <v>14</v>
      </c>
    </row>
    <row r="8" spans="1:6" ht="18" customHeight="1" x14ac:dyDescent="0.2">
      <c r="A8" s="22">
        <v>45776</v>
      </c>
      <c r="B8" s="30" t="s">
        <v>69</v>
      </c>
      <c r="C8" s="30" t="s">
        <v>70</v>
      </c>
      <c r="D8" s="30" t="s">
        <v>39</v>
      </c>
      <c r="E8" s="30" t="s">
        <v>71</v>
      </c>
      <c r="F8" s="10">
        <v>6</v>
      </c>
    </row>
    <row r="9" spans="1:6" ht="18" customHeight="1" x14ac:dyDescent="0.2">
      <c r="A9" s="22"/>
      <c r="B9" s="30"/>
      <c r="C9" s="30"/>
      <c r="D9" s="30"/>
      <c r="E9" s="30"/>
      <c r="F9" s="10"/>
    </row>
    <row r="10" spans="1:6" ht="18" customHeight="1" x14ac:dyDescent="0.2">
      <c r="A10" s="22"/>
      <c r="B10" s="30"/>
      <c r="C10" s="30"/>
      <c r="D10" s="30"/>
      <c r="E10" s="30" t="s">
        <v>175</v>
      </c>
      <c r="F10" s="59" t="s">
        <v>176</v>
      </c>
    </row>
    <row r="11" spans="1:6" ht="18" customHeight="1" x14ac:dyDescent="0.2">
      <c r="A11" s="20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12512-C1D1-C442-B823-99893D6AC93D}">
  <dimension ref="A1:F24"/>
  <sheetViews>
    <sheetView topLeftCell="A18" zoomScale="125" zoomScaleNormal="125" workbookViewId="0">
      <selection activeCell="F2" sqref="F2"/>
    </sheetView>
  </sheetViews>
  <sheetFormatPr baseColWidth="10" defaultRowHeight="16" x14ac:dyDescent="0.2"/>
  <cols>
    <col min="1" max="6" width="30.83203125" style="3" customWidth="1"/>
    <col min="7" max="16384" width="10.83203125" style="3"/>
  </cols>
  <sheetData>
    <row r="1" spans="1:6" ht="18" customHeight="1" x14ac:dyDescent="0.2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</row>
    <row r="2" spans="1:6" ht="18" customHeight="1" x14ac:dyDescent="0.2">
      <c r="A2" s="22" t="s">
        <v>68</v>
      </c>
      <c r="B2" s="30" t="s">
        <v>65</v>
      </c>
      <c r="C2" s="30" t="s">
        <v>40</v>
      </c>
      <c r="D2" s="30" t="s">
        <v>66</v>
      </c>
      <c r="E2" s="30" t="s">
        <v>67</v>
      </c>
      <c r="F2" s="75">
        <v>5</v>
      </c>
    </row>
    <row r="3" spans="1:6" ht="18" customHeight="1" x14ac:dyDescent="0.2">
      <c r="A3" s="22">
        <v>45784</v>
      </c>
      <c r="B3" s="30" t="s">
        <v>32</v>
      </c>
      <c r="C3" s="30" t="s">
        <v>70</v>
      </c>
      <c r="D3" s="30" t="s">
        <v>98</v>
      </c>
      <c r="E3" s="30" t="s">
        <v>82</v>
      </c>
      <c r="F3" s="75">
        <v>3</v>
      </c>
    </row>
    <row r="4" spans="1:6" ht="18" customHeight="1" x14ac:dyDescent="0.2">
      <c r="A4" s="22">
        <v>45789</v>
      </c>
      <c r="B4" s="3" t="s">
        <v>54</v>
      </c>
      <c r="C4" s="23" t="s">
        <v>40</v>
      </c>
      <c r="D4" s="22" t="s">
        <v>55</v>
      </c>
      <c r="E4" s="23" t="s">
        <v>56</v>
      </c>
      <c r="F4" s="10">
        <v>11</v>
      </c>
    </row>
    <row r="5" spans="1:6" ht="18" customHeight="1" x14ac:dyDescent="0.2">
      <c r="A5" s="22">
        <v>45791</v>
      </c>
      <c r="B5" s="3" t="s">
        <v>89</v>
      </c>
      <c r="C5" s="23" t="s">
        <v>40</v>
      </c>
      <c r="D5" s="22" t="s">
        <v>87</v>
      </c>
      <c r="E5" s="23" t="s">
        <v>88</v>
      </c>
      <c r="F5" s="10">
        <v>6</v>
      </c>
    </row>
    <row r="6" spans="1:6" ht="18" customHeight="1" x14ac:dyDescent="0.2">
      <c r="A6" s="22">
        <v>45797</v>
      </c>
      <c r="B6" s="3" t="s">
        <v>54</v>
      </c>
      <c r="C6" s="23" t="s">
        <v>40</v>
      </c>
      <c r="D6" s="23" t="s">
        <v>55</v>
      </c>
      <c r="E6" s="23" t="s">
        <v>56</v>
      </c>
      <c r="F6" s="10">
        <v>11</v>
      </c>
    </row>
    <row r="7" spans="1:6" ht="18" customHeight="1" x14ac:dyDescent="0.2">
      <c r="A7" s="22">
        <v>45797</v>
      </c>
      <c r="B7" s="3" t="s">
        <v>51</v>
      </c>
      <c r="C7" s="23" t="s">
        <v>70</v>
      </c>
      <c r="D7" s="23" t="s">
        <v>55</v>
      </c>
      <c r="E7" s="23" t="s">
        <v>52</v>
      </c>
      <c r="F7" s="10"/>
    </row>
    <row r="8" spans="1:6" ht="18" customHeight="1" x14ac:dyDescent="0.2">
      <c r="A8" s="22">
        <v>45797</v>
      </c>
      <c r="B8" s="3" t="s">
        <v>185</v>
      </c>
      <c r="C8" s="23" t="s">
        <v>70</v>
      </c>
      <c r="D8" s="23" t="s">
        <v>55</v>
      </c>
      <c r="E8" s="23" t="s">
        <v>186</v>
      </c>
      <c r="F8" s="10">
        <v>11</v>
      </c>
    </row>
    <row r="9" spans="1:6" ht="18" customHeight="1" x14ac:dyDescent="0.2">
      <c r="A9" s="22">
        <v>45798</v>
      </c>
      <c r="B9" s="3" t="s">
        <v>29</v>
      </c>
      <c r="C9" s="23" t="s">
        <v>40</v>
      </c>
      <c r="D9" s="23" t="s">
        <v>60</v>
      </c>
      <c r="E9" s="23" t="s">
        <v>62</v>
      </c>
      <c r="F9" s="10">
        <v>8</v>
      </c>
    </row>
    <row r="10" spans="1:6" ht="18" customHeight="1" x14ac:dyDescent="0.2">
      <c r="A10" s="22">
        <v>45798</v>
      </c>
      <c r="B10" s="3" t="s">
        <v>185</v>
      </c>
      <c r="C10" s="23" t="s">
        <v>40</v>
      </c>
      <c r="D10" s="23" t="s">
        <v>53</v>
      </c>
      <c r="E10" s="23" t="s">
        <v>186</v>
      </c>
      <c r="F10" s="10">
        <v>11</v>
      </c>
    </row>
    <row r="11" spans="1:6" ht="18" customHeight="1" x14ac:dyDescent="0.2">
      <c r="A11" s="22">
        <v>45798</v>
      </c>
      <c r="B11" s="3" t="s">
        <v>51</v>
      </c>
      <c r="C11" s="23" t="s">
        <v>40</v>
      </c>
      <c r="D11" s="23" t="s">
        <v>53</v>
      </c>
      <c r="E11" s="23" t="s">
        <v>52</v>
      </c>
      <c r="F11" s="10"/>
    </row>
    <row r="12" spans="1:6" ht="18" customHeight="1" x14ac:dyDescent="0.2">
      <c r="A12" s="22">
        <v>45798</v>
      </c>
      <c r="B12" s="3" t="s">
        <v>54</v>
      </c>
      <c r="C12" s="23" t="s">
        <v>70</v>
      </c>
      <c r="D12" s="23" t="s">
        <v>55</v>
      </c>
      <c r="E12" s="23" t="s">
        <v>56</v>
      </c>
      <c r="F12" s="10">
        <v>11</v>
      </c>
    </row>
    <row r="13" spans="1:6" ht="18" customHeight="1" x14ac:dyDescent="0.2">
      <c r="A13" s="22">
        <v>45799</v>
      </c>
      <c r="B13" s="3" t="s">
        <v>54</v>
      </c>
      <c r="C13" s="23" t="s">
        <v>40</v>
      </c>
      <c r="D13" s="23" t="s">
        <v>55</v>
      </c>
      <c r="E13" s="23" t="s">
        <v>56</v>
      </c>
      <c r="F13" s="10">
        <v>11</v>
      </c>
    </row>
    <row r="14" spans="1:6" ht="18" customHeight="1" x14ac:dyDescent="0.2">
      <c r="A14" s="41">
        <v>45799</v>
      </c>
      <c r="B14" s="3" t="s">
        <v>51</v>
      </c>
      <c r="C14" s="23" t="s">
        <v>70</v>
      </c>
      <c r="D14" s="23" t="s">
        <v>53</v>
      </c>
      <c r="E14" s="23" t="s">
        <v>52</v>
      </c>
      <c r="F14" s="10"/>
    </row>
    <row r="15" spans="1:6" ht="18" customHeight="1" x14ac:dyDescent="0.2">
      <c r="A15" s="41">
        <v>45799</v>
      </c>
      <c r="B15" s="3" t="s">
        <v>185</v>
      </c>
      <c r="C15" s="23" t="s">
        <v>70</v>
      </c>
      <c r="D15" s="23" t="s">
        <v>53</v>
      </c>
      <c r="E15" s="23" t="s">
        <v>186</v>
      </c>
      <c r="F15" s="10">
        <v>11</v>
      </c>
    </row>
    <row r="16" spans="1:6" ht="18" customHeight="1" x14ac:dyDescent="0.2">
      <c r="A16" s="22">
        <v>45805</v>
      </c>
      <c r="B16" s="30" t="s">
        <v>65</v>
      </c>
      <c r="C16" s="30" t="s">
        <v>40</v>
      </c>
      <c r="D16" s="30" t="s">
        <v>66</v>
      </c>
      <c r="E16" s="30" t="s">
        <v>67</v>
      </c>
      <c r="F16" s="10">
        <v>5</v>
      </c>
    </row>
    <row r="17" spans="1:6" ht="18" customHeight="1" x14ac:dyDescent="0.2">
      <c r="A17" s="22">
        <v>45805</v>
      </c>
      <c r="B17" s="22" t="s">
        <v>69</v>
      </c>
      <c r="C17" s="22" t="s">
        <v>70</v>
      </c>
      <c r="D17" s="22" t="s">
        <v>39</v>
      </c>
      <c r="E17" s="30" t="s">
        <v>71</v>
      </c>
      <c r="F17" s="10">
        <v>6</v>
      </c>
    </row>
    <row r="18" spans="1:6" ht="18" customHeight="1" x14ac:dyDescent="0.2">
      <c r="A18" s="22">
        <v>45805</v>
      </c>
      <c r="B18" s="22" t="s">
        <v>65</v>
      </c>
      <c r="C18" s="22" t="s">
        <v>100</v>
      </c>
      <c r="D18" s="22" t="s">
        <v>99</v>
      </c>
      <c r="E18" s="30" t="s">
        <v>67</v>
      </c>
      <c r="F18" s="10">
        <v>7</v>
      </c>
    </row>
    <row r="19" spans="1:6" ht="18" customHeight="1" x14ac:dyDescent="0.2">
      <c r="A19" s="22">
        <v>45806</v>
      </c>
      <c r="B19" s="22" t="s">
        <v>20</v>
      </c>
      <c r="C19" s="22" t="s">
        <v>70</v>
      </c>
      <c r="D19" s="22" t="s">
        <v>39</v>
      </c>
      <c r="E19" s="30" t="s">
        <v>95</v>
      </c>
      <c r="F19" s="10">
        <v>5</v>
      </c>
    </row>
    <row r="20" spans="1:6" ht="18" customHeight="1" x14ac:dyDescent="0.2">
      <c r="A20" s="22">
        <v>45806</v>
      </c>
      <c r="B20" s="22" t="s">
        <v>69</v>
      </c>
      <c r="C20" s="22" t="s">
        <v>40</v>
      </c>
      <c r="D20" s="22" t="s">
        <v>86</v>
      </c>
      <c r="E20" s="30" t="s">
        <v>71</v>
      </c>
      <c r="F20" s="10">
        <v>4</v>
      </c>
    </row>
    <row r="21" spans="1:6" ht="18" customHeight="1" x14ac:dyDescent="0.2">
      <c r="A21" s="22">
        <v>45807</v>
      </c>
      <c r="B21" s="22" t="s">
        <v>69</v>
      </c>
      <c r="C21" s="22" t="s">
        <v>40</v>
      </c>
      <c r="D21" s="22" t="s">
        <v>39</v>
      </c>
      <c r="E21" s="30" t="s">
        <v>71</v>
      </c>
      <c r="F21" s="10">
        <v>2</v>
      </c>
    </row>
    <row r="22" spans="1:6" ht="18" customHeight="1" x14ac:dyDescent="0.2">
      <c r="A22" s="22"/>
      <c r="B22" s="22"/>
      <c r="C22" s="22"/>
      <c r="D22" s="22"/>
      <c r="E22" s="30"/>
      <c r="F22" s="10"/>
    </row>
    <row r="23" spans="1:6" ht="18" customHeight="1" x14ac:dyDescent="0.2">
      <c r="A23" s="22"/>
      <c r="B23" s="22"/>
      <c r="C23" s="22"/>
      <c r="D23" s="22"/>
      <c r="E23" s="30" t="s">
        <v>175</v>
      </c>
      <c r="F23" s="59">
        <f>SUM(F2:F21)</f>
        <v>128</v>
      </c>
    </row>
    <row r="24" spans="1:6" ht="18" customHeight="1" x14ac:dyDescent="0.2">
      <c r="A24" s="20" t="s">
        <v>50</v>
      </c>
      <c r="B24" s="20"/>
      <c r="C24" s="20"/>
      <c r="D24" s="20"/>
      <c r="F24" s="5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E8060-E0F2-6140-9C82-5694B62E1074}">
  <dimension ref="A1:F6854"/>
  <sheetViews>
    <sheetView workbookViewId="0">
      <selection activeCell="F22" sqref="F22"/>
    </sheetView>
  </sheetViews>
  <sheetFormatPr baseColWidth="10" defaultRowHeight="16" x14ac:dyDescent="0.2"/>
  <cols>
    <col min="1" max="6" width="30.83203125" style="3" customWidth="1"/>
    <col min="7" max="16384" width="10.83203125" style="3"/>
  </cols>
  <sheetData>
    <row r="1" spans="1:6" ht="18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18" customHeight="1" x14ac:dyDescent="0.2">
      <c r="A2" s="22">
        <v>45811</v>
      </c>
      <c r="B2" s="3" t="s">
        <v>54</v>
      </c>
      <c r="C2" s="3" t="s">
        <v>40</v>
      </c>
      <c r="D2" s="3" t="s">
        <v>57</v>
      </c>
      <c r="E2" s="3" t="s">
        <v>56</v>
      </c>
      <c r="F2" s="10">
        <v>15</v>
      </c>
    </row>
    <row r="3" spans="1:6" ht="18" customHeight="1" x14ac:dyDescent="0.2">
      <c r="A3" s="22">
        <v>45812</v>
      </c>
      <c r="B3" s="3" t="s">
        <v>54</v>
      </c>
      <c r="C3" s="3" t="s">
        <v>40</v>
      </c>
      <c r="D3" s="3" t="s">
        <v>57</v>
      </c>
      <c r="E3" s="3" t="s">
        <v>56</v>
      </c>
      <c r="F3" s="10">
        <v>15</v>
      </c>
    </row>
    <row r="4" spans="1:6" ht="18" customHeight="1" x14ac:dyDescent="0.2">
      <c r="A4" s="22">
        <v>45813</v>
      </c>
      <c r="B4" s="3" t="s">
        <v>54</v>
      </c>
      <c r="C4" s="3" t="s">
        <v>40</v>
      </c>
      <c r="D4" s="3" t="s">
        <v>63</v>
      </c>
      <c r="E4" s="3" t="s">
        <v>56</v>
      </c>
      <c r="F4" s="10">
        <v>15</v>
      </c>
    </row>
    <row r="5" spans="1:6" ht="18" customHeight="1" x14ac:dyDescent="0.2">
      <c r="A5" s="22">
        <v>45817</v>
      </c>
      <c r="B5" s="3" t="s">
        <v>51</v>
      </c>
      <c r="C5" s="28" t="s">
        <v>40</v>
      </c>
      <c r="D5" s="28" t="s">
        <v>103</v>
      </c>
      <c r="E5" s="28" t="s">
        <v>52</v>
      </c>
      <c r="F5" s="10">
        <v>12</v>
      </c>
    </row>
    <row r="6" spans="1:6" ht="18" customHeight="1" x14ac:dyDescent="0.2">
      <c r="A6" s="22">
        <v>45818</v>
      </c>
      <c r="B6" s="3" t="s">
        <v>51</v>
      </c>
      <c r="C6" s="28" t="s">
        <v>40</v>
      </c>
      <c r="D6" s="28" t="s">
        <v>103</v>
      </c>
      <c r="E6" s="28" t="s">
        <v>52</v>
      </c>
      <c r="F6" s="10">
        <v>9</v>
      </c>
    </row>
    <row r="7" spans="1:6" ht="18" customHeight="1" x14ac:dyDescent="0.2">
      <c r="A7" s="22">
        <v>45819</v>
      </c>
      <c r="B7" s="30" t="s">
        <v>65</v>
      </c>
      <c r="C7" s="31" t="s">
        <v>40</v>
      </c>
      <c r="D7" s="31" t="s">
        <v>66</v>
      </c>
      <c r="E7" s="31" t="s">
        <v>67</v>
      </c>
      <c r="F7" s="10">
        <v>7</v>
      </c>
    </row>
    <row r="8" spans="1:6" ht="18" customHeight="1" x14ac:dyDescent="0.2">
      <c r="A8" s="22">
        <v>45820</v>
      </c>
      <c r="B8" s="3" t="s">
        <v>69</v>
      </c>
      <c r="C8" s="28" t="s">
        <v>40</v>
      </c>
      <c r="D8" s="28" t="s">
        <v>39</v>
      </c>
      <c r="E8" s="28" t="s">
        <v>71</v>
      </c>
      <c r="F8" s="10">
        <v>5</v>
      </c>
    </row>
    <row r="9" spans="1:6" ht="18" customHeight="1" x14ac:dyDescent="0.2">
      <c r="A9" s="22">
        <v>45825</v>
      </c>
      <c r="B9" s="3" t="s">
        <v>29</v>
      </c>
      <c r="C9" s="3" t="s">
        <v>40</v>
      </c>
      <c r="D9" s="3" t="s">
        <v>60</v>
      </c>
      <c r="E9" s="3" t="s">
        <v>61</v>
      </c>
      <c r="F9" s="10">
        <v>8</v>
      </c>
    </row>
    <row r="10" spans="1:6" ht="18" customHeight="1" x14ac:dyDescent="0.2">
      <c r="A10" s="22">
        <v>45826</v>
      </c>
      <c r="B10" s="30" t="s">
        <v>65</v>
      </c>
      <c r="C10" s="31" t="s">
        <v>40</v>
      </c>
      <c r="D10" s="31" t="s">
        <v>66</v>
      </c>
      <c r="E10" s="31" t="s">
        <v>67</v>
      </c>
      <c r="F10" s="10">
        <v>7</v>
      </c>
    </row>
    <row r="11" spans="1:6" ht="18" customHeight="1" x14ac:dyDescent="0.2">
      <c r="A11" s="22">
        <v>45827</v>
      </c>
      <c r="B11" s="30" t="s">
        <v>51</v>
      </c>
      <c r="C11" s="31" t="s">
        <v>40</v>
      </c>
      <c r="D11" s="31" t="s">
        <v>107</v>
      </c>
      <c r="E11" s="31" t="s">
        <v>52</v>
      </c>
      <c r="F11" s="10">
        <v>3</v>
      </c>
    </row>
    <row r="12" spans="1:6" ht="18" customHeight="1" x14ac:dyDescent="0.2">
      <c r="A12" s="22">
        <v>45831</v>
      </c>
      <c r="B12" s="3" t="s">
        <v>69</v>
      </c>
      <c r="C12" s="28" t="s">
        <v>40</v>
      </c>
      <c r="D12" s="28" t="s">
        <v>39</v>
      </c>
      <c r="E12" s="28" t="s">
        <v>71</v>
      </c>
      <c r="F12" s="10">
        <v>13</v>
      </c>
    </row>
    <row r="13" spans="1:6" ht="18" customHeight="1" x14ac:dyDescent="0.2">
      <c r="A13" s="22">
        <v>45832</v>
      </c>
      <c r="B13" s="3" t="s">
        <v>51</v>
      </c>
      <c r="C13" s="3" t="s">
        <v>40</v>
      </c>
      <c r="D13" s="3" t="s">
        <v>39</v>
      </c>
      <c r="E13" s="3" t="s">
        <v>52</v>
      </c>
      <c r="F13" s="10"/>
    </row>
    <row r="14" spans="1:6" ht="18" customHeight="1" x14ac:dyDescent="0.2">
      <c r="A14" s="22">
        <v>45832</v>
      </c>
      <c r="B14" t="s">
        <v>185</v>
      </c>
      <c r="C14" s="3" t="s">
        <v>40</v>
      </c>
      <c r="D14" s="3" t="s">
        <v>39</v>
      </c>
      <c r="E14" s="3" t="s">
        <v>186</v>
      </c>
      <c r="F14" s="10">
        <v>10</v>
      </c>
    </row>
    <row r="15" spans="1:6" ht="18" customHeight="1" x14ac:dyDescent="0.2">
      <c r="A15" s="22">
        <v>45832</v>
      </c>
      <c r="B15" s="3" t="s">
        <v>32</v>
      </c>
      <c r="C15" s="3" t="s">
        <v>70</v>
      </c>
      <c r="D15" s="3" t="s">
        <v>86</v>
      </c>
      <c r="E15" s="3" t="s">
        <v>104</v>
      </c>
      <c r="F15" s="10">
        <v>8</v>
      </c>
    </row>
    <row r="16" spans="1:6" ht="18" customHeight="1" x14ac:dyDescent="0.2">
      <c r="A16" s="22">
        <v>45833</v>
      </c>
      <c r="B16" s="3" t="s">
        <v>51</v>
      </c>
      <c r="C16" s="3" t="s">
        <v>40</v>
      </c>
      <c r="D16" s="3" t="s">
        <v>53</v>
      </c>
      <c r="E16" s="3" t="s">
        <v>52</v>
      </c>
      <c r="F16" s="10"/>
    </row>
    <row r="17" spans="1:6" ht="18" customHeight="1" x14ac:dyDescent="0.2">
      <c r="A17" s="22">
        <v>45833</v>
      </c>
      <c r="B17" t="s">
        <v>185</v>
      </c>
      <c r="C17" s="3" t="s">
        <v>40</v>
      </c>
      <c r="D17" s="3" t="s">
        <v>39</v>
      </c>
      <c r="E17" s="3" t="s">
        <v>186</v>
      </c>
      <c r="F17" s="10">
        <v>10</v>
      </c>
    </row>
    <row r="18" spans="1:6" ht="18" customHeight="1" x14ac:dyDescent="0.2">
      <c r="A18" s="22">
        <v>45834</v>
      </c>
      <c r="B18" s="3" t="s">
        <v>51</v>
      </c>
      <c r="C18" s="3" t="s">
        <v>40</v>
      </c>
      <c r="D18" s="3" t="s">
        <v>53</v>
      </c>
      <c r="E18" s="3" t="s">
        <v>52</v>
      </c>
      <c r="F18" s="10"/>
    </row>
    <row r="19" spans="1:6" ht="18" customHeight="1" x14ac:dyDescent="0.2">
      <c r="A19" s="22">
        <v>45834</v>
      </c>
      <c r="B19" t="s">
        <v>185</v>
      </c>
      <c r="C19" s="3" t="s">
        <v>40</v>
      </c>
      <c r="D19" s="3" t="s">
        <v>39</v>
      </c>
      <c r="E19" s="3" t="s">
        <v>186</v>
      </c>
      <c r="F19" s="10">
        <v>10</v>
      </c>
    </row>
    <row r="20" spans="1:6" ht="18" customHeight="1" x14ac:dyDescent="0.2">
      <c r="A20" s="22">
        <v>45834</v>
      </c>
      <c r="B20" s="3" t="s">
        <v>69</v>
      </c>
      <c r="C20" s="28" t="s">
        <v>70</v>
      </c>
      <c r="D20" s="28" t="s">
        <v>39</v>
      </c>
      <c r="E20" s="28" t="s">
        <v>71</v>
      </c>
      <c r="F20" s="10">
        <v>16</v>
      </c>
    </row>
    <row r="21" spans="1:6" ht="18" customHeight="1" x14ac:dyDescent="0.2">
      <c r="A21" s="30"/>
      <c r="B21" s="30"/>
      <c r="C21" s="30"/>
      <c r="D21" s="30"/>
      <c r="E21" s="30"/>
      <c r="F21" s="30"/>
    </row>
    <row r="22" spans="1:6" customFormat="1" x14ac:dyDescent="0.2">
      <c r="A22" s="79" t="s">
        <v>50</v>
      </c>
      <c r="B22" s="79"/>
      <c r="C22" s="79"/>
      <c r="D22" s="3"/>
      <c r="E22" s="3" t="s">
        <v>175</v>
      </c>
      <c r="F22" s="10">
        <f>SUM(F2:F20)</f>
        <v>163</v>
      </c>
    </row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/>
    <row r="28" spans="1:6" customFormat="1" x14ac:dyDescent="0.2"/>
    <row r="29" spans="1:6" customFormat="1" x14ac:dyDescent="0.2"/>
    <row r="30" spans="1:6" customFormat="1" x14ac:dyDescent="0.2"/>
    <row r="31" spans="1:6" customFormat="1" x14ac:dyDescent="0.2"/>
    <row r="32" spans="1:6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  <row r="2423" customFormat="1" x14ac:dyDescent="0.2"/>
    <row r="2424" customFormat="1" x14ac:dyDescent="0.2"/>
    <row r="2425" customFormat="1" x14ac:dyDescent="0.2"/>
    <row r="2426" customFormat="1" x14ac:dyDescent="0.2"/>
    <row r="2427" customFormat="1" x14ac:dyDescent="0.2"/>
    <row r="2428" customFormat="1" x14ac:dyDescent="0.2"/>
    <row r="2429" customFormat="1" x14ac:dyDescent="0.2"/>
    <row r="2430" customFormat="1" x14ac:dyDescent="0.2"/>
    <row r="2431" customFormat="1" x14ac:dyDescent="0.2"/>
    <row r="2432" customFormat="1" x14ac:dyDescent="0.2"/>
    <row r="2433" customFormat="1" x14ac:dyDescent="0.2"/>
    <row r="2434" customFormat="1" x14ac:dyDescent="0.2"/>
    <row r="2435" customFormat="1" x14ac:dyDescent="0.2"/>
    <row r="2436" customFormat="1" x14ac:dyDescent="0.2"/>
    <row r="2437" customFormat="1" x14ac:dyDescent="0.2"/>
    <row r="2438" customFormat="1" x14ac:dyDescent="0.2"/>
    <row r="2439" customFormat="1" x14ac:dyDescent="0.2"/>
    <row r="2440" customFormat="1" x14ac:dyDescent="0.2"/>
    <row r="2441" customFormat="1" x14ac:dyDescent="0.2"/>
    <row r="2442" customFormat="1" x14ac:dyDescent="0.2"/>
    <row r="2443" customFormat="1" x14ac:dyDescent="0.2"/>
    <row r="2444" customFormat="1" x14ac:dyDescent="0.2"/>
    <row r="2445" customFormat="1" x14ac:dyDescent="0.2"/>
    <row r="2446" customFormat="1" x14ac:dyDescent="0.2"/>
    <row r="2447" customFormat="1" x14ac:dyDescent="0.2"/>
    <row r="2448" customFormat="1" x14ac:dyDescent="0.2"/>
    <row r="2449" customFormat="1" x14ac:dyDescent="0.2"/>
    <row r="2450" customFormat="1" x14ac:dyDescent="0.2"/>
    <row r="2451" customFormat="1" x14ac:dyDescent="0.2"/>
    <row r="2452" customFormat="1" x14ac:dyDescent="0.2"/>
    <row r="2453" customFormat="1" x14ac:dyDescent="0.2"/>
    <row r="2454" customFormat="1" x14ac:dyDescent="0.2"/>
    <row r="2455" customFormat="1" x14ac:dyDescent="0.2"/>
    <row r="2456" customFormat="1" x14ac:dyDescent="0.2"/>
    <row r="2457" customFormat="1" x14ac:dyDescent="0.2"/>
    <row r="2458" customFormat="1" x14ac:dyDescent="0.2"/>
    <row r="2459" customFormat="1" x14ac:dyDescent="0.2"/>
    <row r="2460" customFormat="1" x14ac:dyDescent="0.2"/>
    <row r="2461" customFormat="1" x14ac:dyDescent="0.2"/>
    <row r="2462" customFormat="1" x14ac:dyDescent="0.2"/>
    <row r="2463" customFormat="1" x14ac:dyDescent="0.2"/>
    <row r="2464" customFormat="1" x14ac:dyDescent="0.2"/>
    <row r="2465" customFormat="1" x14ac:dyDescent="0.2"/>
    <row r="2466" customFormat="1" x14ac:dyDescent="0.2"/>
    <row r="2467" customFormat="1" x14ac:dyDescent="0.2"/>
    <row r="2468" customFormat="1" x14ac:dyDescent="0.2"/>
    <row r="2469" customFormat="1" x14ac:dyDescent="0.2"/>
    <row r="2470" customFormat="1" x14ac:dyDescent="0.2"/>
    <row r="2471" customFormat="1" x14ac:dyDescent="0.2"/>
    <row r="2472" customFormat="1" x14ac:dyDescent="0.2"/>
    <row r="2473" customFormat="1" x14ac:dyDescent="0.2"/>
    <row r="2474" customFormat="1" x14ac:dyDescent="0.2"/>
    <row r="2475" customFormat="1" x14ac:dyDescent="0.2"/>
    <row r="2476" customFormat="1" x14ac:dyDescent="0.2"/>
    <row r="2477" customFormat="1" x14ac:dyDescent="0.2"/>
    <row r="2478" customFormat="1" x14ac:dyDescent="0.2"/>
    <row r="2479" customFormat="1" x14ac:dyDescent="0.2"/>
    <row r="2480" customFormat="1" x14ac:dyDescent="0.2"/>
    <row r="2481" customFormat="1" x14ac:dyDescent="0.2"/>
    <row r="2482" customFormat="1" x14ac:dyDescent="0.2"/>
    <row r="2483" customFormat="1" x14ac:dyDescent="0.2"/>
    <row r="2484" customFormat="1" x14ac:dyDescent="0.2"/>
    <row r="2485" customFormat="1" x14ac:dyDescent="0.2"/>
    <row r="2486" customFormat="1" x14ac:dyDescent="0.2"/>
    <row r="2487" customFormat="1" x14ac:dyDescent="0.2"/>
    <row r="2488" customFormat="1" x14ac:dyDescent="0.2"/>
    <row r="2489" customFormat="1" x14ac:dyDescent="0.2"/>
    <row r="2490" customFormat="1" x14ac:dyDescent="0.2"/>
    <row r="2491" customFormat="1" x14ac:dyDescent="0.2"/>
    <row r="2492" customFormat="1" x14ac:dyDescent="0.2"/>
    <row r="2493" customFormat="1" x14ac:dyDescent="0.2"/>
    <row r="2494" customFormat="1" x14ac:dyDescent="0.2"/>
    <row r="2495" customFormat="1" x14ac:dyDescent="0.2"/>
    <row r="2496" customFormat="1" x14ac:dyDescent="0.2"/>
    <row r="2497" customFormat="1" x14ac:dyDescent="0.2"/>
    <row r="2498" customFormat="1" x14ac:dyDescent="0.2"/>
    <row r="2499" customFormat="1" x14ac:dyDescent="0.2"/>
    <row r="2500" customFormat="1" x14ac:dyDescent="0.2"/>
    <row r="2501" customFormat="1" x14ac:dyDescent="0.2"/>
    <row r="2502" customFormat="1" x14ac:dyDescent="0.2"/>
    <row r="2503" customFormat="1" x14ac:dyDescent="0.2"/>
    <row r="2504" customFormat="1" x14ac:dyDescent="0.2"/>
    <row r="2505" customFormat="1" x14ac:dyDescent="0.2"/>
    <row r="2506" customFormat="1" x14ac:dyDescent="0.2"/>
    <row r="2507" customFormat="1" x14ac:dyDescent="0.2"/>
    <row r="2508" customFormat="1" x14ac:dyDescent="0.2"/>
    <row r="2509" customFormat="1" x14ac:dyDescent="0.2"/>
    <row r="2510" customFormat="1" x14ac:dyDescent="0.2"/>
    <row r="2511" customFormat="1" x14ac:dyDescent="0.2"/>
    <row r="2512" customFormat="1" x14ac:dyDescent="0.2"/>
    <row r="2513" customFormat="1" x14ac:dyDescent="0.2"/>
    <row r="2514" customFormat="1" x14ac:dyDescent="0.2"/>
    <row r="2515" customFormat="1" x14ac:dyDescent="0.2"/>
    <row r="2516" customFormat="1" x14ac:dyDescent="0.2"/>
    <row r="2517" customFormat="1" x14ac:dyDescent="0.2"/>
    <row r="2518" customFormat="1" x14ac:dyDescent="0.2"/>
    <row r="2519" customFormat="1" x14ac:dyDescent="0.2"/>
    <row r="2520" customFormat="1" x14ac:dyDescent="0.2"/>
    <row r="2521" customFormat="1" x14ac:dyDescent="0.2"/>
    <row r="2522" customFormat="1" x14ac:dyDescent="0.2"/>
    <row r="2523" customFormat="1" x14ac:dyDescent="0.2"/>
    <row r="2524" customFormat="1" x14ac:dyDescent="0.2"/>
    <row r="2525" customFormat="1" x14ac:dyDescent="0.2"/>
    <row r="2526" customFormat="1" x14ac:dyDescent="0.2"/>
    <row r="2527" customFormat="1" x14ac:dyDescent="0.2"/>
    <row r="2528" customFormat="1" x14ac:dyDescent="0.2"/>
    <row r="2529" customFormat="1" x14ac:dyDescent="0.2"/>
    <row r="2530" customFormat="1" x14ac:dyDescent="0.2"/>
    <row r="2531" customFormat="1" x14ac:dyDescent="0.2"/>
    <row r="2532" customFormat="1" x14ac:dyDescent="0.2"/>
    <row r="2533" customFormat="1" x14ac:dyDescent="0.2"/>
    <row r="2534" customFormat="1" x14ac:dyDescent="0.2"/>
    <row r="2535" customFormat="1" x14ac:dyDescent="0.2"/>
    <row r="2536" customFormat="1" x14ac:dyDescent="0.2"/>
    <row r="2537" customFormat="1" x14ac:dyDescent="0.2"/>
    <row r="2538" customFormat="1" x14ac:dyDescent="0.2"/>
    <row r="2539" customFormat="1" x14ac:dyDescent="0.2"/>
    <row r="2540" customFormat="1" x14ac:dyDescent="0.2"/>
    <row r="2541" customFormat="1" x14ac:dyDescent="0.2"/>
    <row r="2542" customFormat="1" x14ac:dyDescent="0.2"/>
    <row r="2543" customFormat="1" x14ac:dyDescent="0.2"/>
    <row r="2544" customFormat="1" x14ac:dyDescent="0.2"/>
    <row r="2545" customFormat="1" x14ac:dyDescent="0.2"/>
    <row r="2546" customFormat="1" x14ac:dyDescent="0.2"/>
    <row r="2547" customFormat="1" x14ac:dyDescent="0.2"/>
    <row r="2548" customFormat="1" x14ac:dyDescent="0.2"/>
    <row r="2549" customFormat="1" x14ac:dyDescent="0.2"/>
    <row r="2550" customFormat="1" x14ac:dyDescent="0.2"/>
    <row r="2551" customFormat="1" x14ac:dyDescent="0.2"/>
    <row r="2552" customFormat="1" x14ac:dyDescent="0.2"/>
    <row r="2553" customFormat="1" x14ac:dyDescent="0.2"/>
    <row r="2554" customFormat="1" x14ac:dyDescent="0.2"/>
    <row r="2555" customFormat="1" x14ac:dyDescent="0.2"/>
    <row r="2556" customFormat="1" x14ac:dyDescent="0.2"/>
    <row r="2557" customFormat="1" x14ac:dyDescent="0.2"/>
    <row r="2558" customFormat="1" x14ac:dyDescent="0.2"/>
    <row r="2559" customFormat="1" x14ac:dyDescent="0.2"/>
    <row r="2560" customFormat="1" x14ac:dyDescent="0.2"/>
    <row r="2561" customFormat="1" x14ac:dyDescent="0.2"/>
    <row r="2562" customFormat="1" x14ac:dyDescent="0.2"/>
    <row r="2563" customFormat="1" x14ac:dyDescent="0.2"/>
    <row r="2564" customFormat="1" x14ac:dyDescent="0.2"/>
    <row r="2565" customFormat="1" x14ac:dyDescent="0.2"/>
    <row r="2566" customFormat="1" x14ac:dyDescent="0.2"/>
    <row r="2567" customFormat="1" x14ac:dyDescent="0.2"/>
    <row r="2568" customFormat="1" x14ac:dyDescent="0.2"/>
    <row r="2569" customFormat="1" x14ac:dyDescent="0.2"/>
    <row r="2570" customFormat="1" x14ac:dyDescent="0.2"/>
    <row r="2571" customFormat="1" x14ac:dyDescent="0.2"/>
    <row r="2572" customFormat="1" x14ac:dyDescent="0.2"/>
    <row r="2573" customFormat="1" x14ac:dyDescent="0.2"/>
    <row r="2574" customFormat="1" x14ac:dyDescent="0.2"/>
    <row r="2575" customFormat="1" x14ac:dyDescent="0.2"/>
    <row r="2576" customFormat="1" x14ac:dyDescent="0.2"/>
    <row r="2577" customFormat="1" x14ac:dyDescent="0.2"/>
    <row r="2578" customFormat="1" x14ac:dyDescent="0.2"/>
    <row r="2579" customFormat="1" x14ac:dyDescent="0.2"/>
    <row r="2580" customFormat="1" x14ac:dyDescent="0.2"/>
    <row r="2581" customFormat="1" x14ac:dyDescent="0.2"/>
    <row r="2582" customFormat="1" x14ac:dyDescent="0.2"/>
    <row r="2583" customFormat="1" x14ac:dyDescent="0.2"/>
    <row r="2584" customFormat="1" x14ac:dyDescent="0.2"/>
    <row r="2585" customFormat="1" x14ac:dyDescent="0.2"/>
    <row r="2586" customFormat="1" x14ac:dyDescent="0.2"/>
    <row r="2587" customFormat="1" x14ac:dyDescent="0.2"/>
    <row r="2588" customFormat="1" x14ac:dyDescent="0.2"/>
    <row r="2589" customFormat="1" x14ac:dyDescent="0.2"/>
    <row r="2590" customFormat="1" x14ac:dyDescent="0.2"/>
    <row r="2591" customFormat="1" x14ac:dyDescent="0.2"/>
    <row r="2592" customFormat="1" x14ac:dyDescent="0.2"/>
    <row r="2593" customFormat="1" x14ac:dyDescent="0.2"/>
    <row r="2594" customFormat="1" x14ac:dyDescent="0.2"/>
    <row r="2595" customFormat="1" x14ac:dyDescent="0.2"/>
    <row r="2596" customFormat="1" x14ac:dyDescent="0.2"/>
    <row r="2597" customFormat="1" x14ac:dyDescent="0.2"/>
    <row r="2598" customFormat="1" x14ac:dyDescent="0.2"/>
    <row r="2599" customFormat="1" x14ac:dyDescent="0.2"/>
    <row r="2600" customFormat="1" x14ac:dyDescent="0.2"/>
    <row r="2601" customFormat="1" x14ac:dyDescent="0.2"/>
    <row r="2602" customFormat="1" x14ac:dyDescent="0.2"/>
    <row r="2603" customFormat="1" x14ac:dyDescent="0.2"/>
    <row r="2604" customFormat="1" x14ac:dyDescent="0.2"/>
    <row r="2605" customFormat="1" x14ac:dyDescent="0.2"/>
    <row r="2606" customFormat="1" x14ac:dyDescent="0.2"/>
    <row r="2607" customFormat="1" x14ac:dyDescent="0.2"/>
    <row r="2608" customFormat="1" x14ac:dyDescent="0.2"/>
    <row r="2609" customFormat="1" x14ac:dyDescent="0.2"/>
    <row r="2610" customFormat="1" x14ac:dyDescent="0.2"/>
    <row r="2611" customFormat="1" x14ac:dyDescent="0.2"/>
    <row r="2612" customFormat="1" x14ac:dyDescent="0.2"/>
    <row r="2613" customFormat="1" x14ac:dyDescent="0.2"/>
    <row r="2614" customFormat="1" x14ac:dyDescent="0.2"/>
    <row r="2615" customFormat="1" x14ac:dyDescent="0.2"/>
    <row r="2616" customFormat="1" x14ac:dyDescent="0.2"/>
    <row r="2617" customFormat="1" x14ac:dyDescent="0.2"/>
    <row r="2618" customFormat="1" x14ac:dyDescent="0.2"/>
    <row r="2619" customFormat="1" x14ac:dyDescent="0.2"/>
    <row r="2620" customFormat="1" x14ac:dyDescent="0.2"/>
    <row r="2621" customFormat="1" x14ac:dyDescent="0.2"/>
    <row r="2622" customFormat="1" x14ac:dyDescent="0.2"/>
    <row r="2623" customFormat="1" x14ac:dyDescent="0.2"/>
    <row r="2624" customFormat="1" x14ac:dyDescent="0.2"/>
    <row r="2625" customFormat="1" x14ac:dyDescent="0.2"/>
    <row r="2626" customFormat="1" x14ac:dyDescent="0.2"/>
    <row r="2627" customFormat="1" x14ac:dyDescent="0.2"/>
    <row r="2628" customFormat="1" x14ac:dyDescent="0.2"/>
    <row r="2629" customFormat="1" x14ac:dyDescent="0.2"/>
    <row r="2630" customFormat="1" x14ac:dyDescent="0.2"/>
    <row r="2631" customFormat="1" x14ac:dyDescent="0.2"/>
    <row r="2632" customFormat="1" x14ac:dyDescent="0.2"/>
    <row r="2633" customFormat="1" x14ac:dyDescent="0.2"/>
    <row r="2634" customFormat="1" x14ac:dyDescent="0.2"/>
    <row r="2635" customFormat="1" x14ac:dyDescent="0.2"/>
    <row r="2636" customFormat="1" x14ac:dyDescent="0.2"/>
    <row r="2637" customFormat="1" x14ac:dyDescent="0.2"/>
    <row r="2638" customFormat="1" x14ac:dyDescent="0.2"/>
    <row r="2639" customFormat="1" x14ac:dyDescent="0.2"/>
    <row r="2640" customFormat="1" x14ac:dyDescent="0.2"/>
    <row r="2641" customFormat="1" x14ac:dyDescent="0.2"/>
    <row r="2642" customFormat="1" x14ac:dyDescent="0.2"/>
    <row r="2643" customFormat="1" x14ac:dyDescent="0.2"/>
    <row r="2644" customFormat="1" x14ac:dyDescent="0.2"/>
    <row r="2645" customFormat="1" x14ac:dyDescent="0.2"/>
    <row r="2646" customFormat="1" x14ac:dyDescent="0.2"/>
    <row r="2647" customFormat="1" x14ac:dyDescent="0.2"/>
    <row r="2648" customFormat="1" x14ac:dyDescent="0.2"/>
    <row r="2649" customFormat="1" x14ac:dyDescent="0.2"/>
    <row r="2650" customFormat="1" x14ac:dyDescent="0.2"/>
    <row r="2651" customFormat="1" x14ac:dyDescent="0.2"/>
    <row r="2652" customFormat="1" x14ac:dyDescent="0.2"/>
    <row r="2653" customFormat="1" x14ac:dyDescent="0.2"/>
    <row r="2654" customFormat="1" x14ac:dyDescent="0.2"/>
    <row r="2655" customFormat="1" x14ac:dyDescent="0.2"/>
    <row r="2656" customFormat="1" x14ac:dyDescent="0.2"/>
    <row r="2657" customFormat="1" x14ac:dyDescent="0.2"/>
    <row r="2658" customFormat="1" x14ac:dyDescent="0.2"/>
    <row r="2659" customFormat="1" x14ac:dyDescent="0.2"/>
    <row r="2660" customFormat="1" x14ac:dyDescent="0.2"/>
    <row r="2661" customFormat="1" x14ac:dyDescent="0.2"/>
    <row r="2662" customFormat="1" x14ac:dyDescent="0.2"/>
    <row r="2663" customFormat="1" x14ac:dyDescent="0.2"/>
    <row r="2664" customFormat="1" x14ac:dyDescent="0.2"/>
    <row r="2665" customFormat="1" x14ac:dyDescent="0.2"/>
    <row r="2666" customFormat="1" x14ac:dyDescent="0.2"/>
    <row r="2667" customFormat="1" x14ac:dyDescent="0.2"/>
    <row r="2668" customFormat="1" x14ac:dyDescent="0.2"/>
    <row r="2669" customFormat="1" x14ac:dyDescent="0.2"/>
    <row r="2670" customFormat="1" x14ac:dyDescent="0.2"/>
    <row r="2671" customFormat="1" x14ac:dyDescent="0.2"/>
    <row r="2672" customFormat="1" x14ac:dyDescent="0.2"/>
    <row r="2673" customFormat="1" x14ac:dyDescent="0.2"/>
    <row r="2674" customFormat="1" x14ac:dyDescent="0.2"/>
    <row r="2675" customFormat="1" x14ac:dyDescent="0.2"/>
    <row r="2676" customFormat="1" x14ac:dyDescent="0.2"/>
    <row r="2677" customFormat="1" x14ac:dyDescent="0.2"/>
    <row r="2678" customFormat="1" x14ac:dyDescent="0.2"/>
    <row r="2679" customFormat="1" x14ac:dyDescent="0.2"/>
    <row r="2680" customFormat="1" x14ac:dyDescent="0.2"/>
    <row r="2681" customFormat="1" x14ac:dyDescent="0.2"/>
    <row r="2682" customFormat="1" x14ac:dyDescent="0.2"/>
    <row r="2683" customFormat="1" x14ac:dyDescent="0.2"/>
    <row r="2684" customFormat="1" x14ac:dyDescent="0.2"/>
    <row r="2685" customFormat="1" x14ac:dyDescent="0.2"/>
    <row r="2686" customFormat="1" x14ac:dyDescent="0.2"/>
    <row r="2687" customFormat="1" x14ac:dyDescent="0.2"/>
    <row r="2688" customFormat="1" x14ac:dyDescent="0.2"/>
    <row r="2689" customFormat="1" x14ac:dyDescent="0.2"/>
    <row r="2690" customFormat="1" x14ac:dyDescent="0.2"/>
    <row r="2691" customFormat="1" x14ac:dyDescent="0.2"/>
    <row r="2692" customFormat="1" x14ac:dyDescent="0.2"/>
    <row r="2693" customFormat="1" x14ac:dyDescent="0.2"/>
    <row r="2694" customFormat="1" x14ac:dyDescent="0.2"/>
    <row r="2695" customFormat="1" x14ac:dyDescent="0.2"/>
    <row r="2696" customFormat="1" x14ac:dyDescent="0.2"/>
    <row r="2697" customFormat="1" x14ac:dyDescent="0.2"/>
    <row r="2698" customFormat="1" x14ac:dyDescent="0.2"/>
    <row r="2699" customFormat="1" x14ac:dyDescent="0.2"/>
    <row r="2700" customFormat="1" x14ac:dyDescent="0.2"/>
    <row r="2701" customFormat="1" x14ac:dyDescent="0.2"/>
    <row r="2702" customFormat="1" x14ac:dyDescent="0.2"/>
    <row r="2703" customFormat="1" x14ac:dyDescent="0.2"/>
    <row r="2704" customFormat="1" x14ac:dyDescent="0.2"/>
    <row r="2705" customFormat="1" x14ac:dyDescent="0.2"/>
    <row r="2706" customFormat="1" x14ac:dyDescent="0.2"/>
    <row r="2707" customFormat="1" x14ac:dyDescent="0.2"/>
    <row r="2708" customFormat="1" x14ac:dyDescent="0.2"/>
    <row r="2709" customFormat="1" x14ac:dyDescent="0.2"/>
    <row r="2710" customFormat="1" x14ac:dyDescent="0.2"/>
    <row r="2711" customFormat="1" x14ac:dyDescent="0.2"/>
    <row r="2712" customFormat="1" x14ac:dyDescent="0.2"/>
    <row r="2713" customFormat="1" x14ac:dyDescent="0.2"/>
    <row r="2714" customFormat="1" x14ac:dyDescent="0.2"/>
    <row r="2715" customFormat="1" x14ac:dyDescent="0.2"/>
    <row r="2716" customFormat="1" x14ac:dyDescent="0.2"/>
    <row r="2717" customFormat="1" x14ac:dyDescent="0.2"/>
    <row r="2718" customFormat="1" x14ac:dyDescent="0.2"/>
    <row r="2719" customFormat="1" x14ac:dyDescent="0.2"/>
    <row r="2720" customFormat="1" x14ac:dyDescent="0.2"/>
    <row r="2721" customFormat="1" x14ac:dyDescent="0.2"/>
    <row r="2722" customFormat="1" x14ac:dyDescent="0.2"/>
    <row r="2723" customFormat="1" x14ac:dyDescent="0.2"/>
    <row r="2724" customFormat="1" x14ac:dyDescent="0.2"/>
    <row r="2725" customFormat="1" x14ac:dyDescent="0.2"/>
    <row r="2726" customFormat="1" x14ac:dyDescent="0.2"/>
    <row r="2727" customFormat="1" x14ac:dyDescent="0.2"/>
    <row r="2728" customFormat="1" x14ac:dyDescent="0.2"/>
    <row r="2729" customFormat="1" x14ac:dyDescent="0.2"/>
    <row r="2730" customFormat="1" x14ac:dyDescent="0.2"/>
    <row r="2731" customFormat="1" x14ac:dyDescent="0.2"/>
    <row r="2732" customFormat="1" x14ac:dyDescent="0.2"/>
    <row r="2733" customFormat="1" x14ac:dyDescent="0.2"/>
    <row r="2734" customFormat="1" x14ac:dyDescent="0.2"/>
    <row r="2735" customFormat="1" x14ac:dyDescent="0.2"/>
    <row r="2736" customFormat="1" x14ac:dyDescent="0.2"/>
    <row r="2737" customFormat="1" x14ac:dyDescent="0.2"/>
    <row r="2738" customFormat="1" x14ac:dyDescent="0.2"/>
    <row r="2739" customFormat="1" x14ac:dyDescent="0.2"/>
    <row r="2740" customFormat="1" x14ac:dyDescent="0.2"/>
    <row r="2741" customFormat="1" x14ac:dyDescent="0.2"/>
    <row r="2742" customFormat="1" x14ac:dyDescent="0.2"/>
    <row r="2743" customFormat="1" x14ac:dyDescent="0.2"/>
    <row r="2744" customFormat="1" x14ac:dyDescent="0.2"/>
    <row r="2745" customFormat="1" x14ac:dyDescent="0.2"/>
    <row r="2746" customFormat="1" x14ac:dyDescent="0.2"/>
    <row r="2747" customFormat="1" x14ac:dyDescent="0.2"/>
    <row r="2748" customFormat="1" x14ac:dyDescent="0.2"/>
    <row r="2749" customFormat="1" x14ac:dyDescent="0.2"/>
    <row r="2750" customFormat="1" x14ac:dyDescent="0.2"/>
    <row r="2751" customFormat="1" x14ac:dyDescent="0.2"/>
    <row r="2752" customFormat="1" x14ac:dyDescent="0.2"/>
    <row r="2753" customFormat="1" x14ac:dyDescent="0.2"/>
    <row r="2754" customFormat="1" x14ac:dyDescent="0.2"/>
    <row r="2755" customFormat="1" x14ac:dyDescent="0.2"/>
    <row r="2756" customFormat="1" x14ac:dyDescent="0.2"/>
    <row r="2757" customFormat="1" x14ac:dyDescent="0.2"/>
    <row r="2758" customFormat="1" x14ac:dyDescent="0.2"/>
    <row r="2759" customFormat="1" x14ac:dyDescent="0.2"/>
    <row r="2760" customFormat="1" x14ac:dyDescent="0.2"/>
    <row r="2761" customFormat="1" x14ac:dyDescent="0.2"/>
    <row r="2762" customFormat="1" x14ac:dyDescent="0.2"/>
    <row r="2763" customFormat="1" x14ac:dyDescent="0.2"/>
    <row r="2764" customFormat="1" x14ac:dyDescent="0.2"/>
    <row r="2765" customFormat="1" x14ac:dyDescent="0.2"/>
    <row r="2766" customFormat="1" x14ac:dyDescent="0.2"/>
    <row r="2767" customFormat="1" x14ac:dyDescent="0.2"/>
    <row r="2768" customFormat="1" x14ac:dyDescent="0.2"/>
    <row r="2769" customFormat="1" x14ac:dyDescent="0.2"/>
    <row r="2770" customFormat="1" x14ac:dyDescent="0.2"/>
    <row r="2771" customFormat="1" x14ac:dyDescent="0.2"/>
    <row r="2772" customFormat="1" x14ac:dyDescent="0.2"/>
    <row r="2773" customFormat="1" x14ac:dyDescent="0.2"/>
    <row r="2774" customFormat="1" x14ac:dyDescent="0.2"/>
    <row r="2775" customFormat="1" x14ac:dyDescent="0.2"/>
    <row r="2776" customFormat="1" x14ac:dyDescent="0.2"/>
    <row r="2777" customFormat="1" x14ac:dyDescent="0.2"/>
    <row r="2778" customFormat="1" x14ac:dyDescent="0.2"/>
    <row r="2779" customFormat="1" x14ac:dyDescent="0.2"/>
    <row r="2780" customFormat="1" x14ac:dyDescent="0.2"/>
    <row r="2781" customFormat="1" x14ac:dyDescent="0.2"/>
    <row r="2782" customFormat="1" x14ac:dyDescent="0.2"/>
    <row r="2783" customFormat="1" x14ac:dyDescent="0.2"/>
    <row r="2784" customFormat="1" x14ac:dyDescent="0.2"/>
    <row r="2785" customFormat="1" x14ac:dyDescent="0.2"/>
    <row r="2786" customFormat="1" x14ac:dyDescent="0.2"/>
    <row r="2787" customFormat="1" x14ac:dyDescent="0.2"/>
    <row r="2788" customFormat="1" x14ac:dyDescent="0.2"/>
    <row r="2789" customFormat="1" x14ac:dyDescent="0.2"/>
    <row r="2790" customFormat="1" x14ac:dyDescent="0.2"/>
    <row r="2791" customFormat="1" x14ac:dyDescent="0.2"/>
    <row r="2792" customFormat="1" x14ac:dyDescent="0.2"/>
    <row r="2793" customFormat="1" x14ac:dyDescent="0.2"/>
    <row r="2794" customFormat="1" x14ac:dyDescent="0.2"/>
    <row r="2795" customFormat="1" x14ac:dyDescent="0.2"/>
    <row r="2796" customFormat="1" x14ac:dyDescent="0.2"/>
    <row r="2797" customFormat="1" x14ac:dyDescent="0.2"/>
    <row r="2798" customFormat="1" x14ac:dyDescent="0.2"/>
    <row r="2799" customFormat="1" x14ac:dyDescent="0.2"/>
    <row r="2800" customFormat="1" x14ac:dyDescent="0.2"/>
    <row r="2801" customFormat="1" x14ac:dyDescent="0.2"/>
    <row r="2802" customFormat="1" x14ac:dyDescent="0.2"/>
    <row r="2803" customFormat="1" x14ac:dyDescent="0.2"/>
    <row r="2804" customFormat="1" x14ac:dyDescent="0.2"/>
    <row r="2805" customFormat="1" x14ac:dyDescent="0.2"/>
    <row r="2806" customFormat="1" x14ac:dyDescent="0.2"/>
    <row r="2807" customFormat="1" x14ac:dyDescent="0.2"/>
    <row r="2808" customFormat="1" x14ac:dyDescent="0.2"/>
    <row r="2809" customFormat="1" x14ac:dyDescent="0.2"/>
    <row r="2810" customFormat="1" x14ac:dyDescent="0.2"/>
    <row r="2811" customFormat="1" x14ac:dyDescent="0.2"/>
    <row r="2812" customFormat="1" x14ac:dyDescent="0.2"/>
    <row r="2813" customFormat="1" x14ac:dyDescent="0.2"/>
    <row r="2814" customFormat="1" x14ac:dyDescent="0.2"/>
    <row r="2815" customFormat="1" x14ac:dyDescent="0.2"/>
    <row r="2816" customFormat="1" x14ac:dyDescent="0.2"/>
    <row r="2817" customFormat="1" x14ac:dyDescent="0.2"/>
    <row r="2818" customFormat="1" x14ac:dyDescent="0.2"/>
    <row r="2819" customFormat="1" x14ac:dyDescent="0.2"/>
    <row r="2820" customFormat="1" x14ac:dyDescent="0.2"/>
    <row r="2821" customFormat="1" x14ac:dyDescent="0.2"/>
    <row r="2822" customFormat="1" x14ac:dyDescent="0.2"/>
    <row r="2823" customFormat="1" x14ac:dyDescent="0.2"/>
    <row r="2824" customFormat="1" x14ac:dyDescent="0.2"/>
    <row r="2825" customFormat="1" x14ac:dyDescent="0.2"/>
    <row r="2826" customFormat="1" x14ac:dyDescent="0.2"/>
    <row r="2827" customFormat="1" x14ac:dyDescent="0.2"/>
    <row r="2828" customFormat="1" x14ac:dyDescent="0.2"/>
    <row r="2829" customFormat="1" x14ac:dyDescent="0.2"/>
    <row r="2830" customFormat="1" x14ac:dyDescent="0.2"/>
    <row r="2831" customFormat="1" x14ac:dyDescent="0.2"/>
    <row r="2832" customFormat="1" x14ac:dyDescent="0.2"/>
    <row r="2833" customFormat="1" x14ac:dyDescent="0.2"/>
    <row r="2834" customFormat="1" x14ac:dyDescent="0.2"/>
    <row r="2835" customFormat="1" x14ac:dyDescent="0.2"/>
    <row r="2836" customFormat="1" x14ac:dyDescent="0.2"/>
    <row r="2837" customFormat="1" x14ac:dyDescent="0.2"/>
    <row r="2838" customFormat="1" x14ac:dyDescent="0.2"/>
    <row r="2839" customFormat="1" x14ac:dyDescent="0.2"/>
    <row r="2840" customFormat="1" x14ac:dyDescent="0.2"/>
    <row r="2841" customFormat="1" x14ac:dyDescent="0.2"/>
    <row r="2842" customFormat="1" x14ac:dyDescent="0.2"/>
    <row r="2843" customFormat="1" x14ac:dyDescent="0.2"/>
    <row r="2844" customFormat="1" x14ac:dyDescent="0.2"/>
    <row r="2845" customFormat="1" x14ac:dyDescent="0.2"/>
    <row r="2846" customFormat="1" x14ac:dyDescent="0.2"/>
    <row r="2847" customFormat="1" x14ac:dyDescent="0.2"/>
    <row r="2848" customFormat="1" x14ac:dyDescent="0.2"/>
    <row r="2849" customFormat="1" x14ac:dyDescent="0.2"/>
    <row r="2850" customFormat="1" x14ac:dyDescent="0.2"/>
    <row r="2851" customFormat="1" x14ac:dyDescent="0.2"/>
    <row r="2852" customFormat="1" x14ac:dyDescent="0.2"/>
    <row r="2853" customFormat="1" x14ac:dyDescent="0.2"/>
    <row r="2854" customFormat="1" x14ac:dyDescent="0.2"/>
    <row r="2855" customFormat="1" x14ac:dyDescent="0.2"/>
    <row r="2856" customFormat="1" x14ac:dyDescent="0.2"/>
    <row r="2857" customFormat="1" x14ac:dyDescent="0.2"/>
    <row r="2858" customFormat="1" x14ac:dyDescent="0.2"/>
    <row r="2859" customFormat="1" x14ac:dyDescent="0.2"/>
    <row r="2860" customFormat="1" x14ac:dyDescent="0.2"/>
    <row r="2861" customFormat="1" x14ac:dyDescent="0.2"/>
    <row r="2862" customFormat="1" x14ac:dyDescent="0.2"/>
    <row r="2863" customFormat="1" x14ac:dyDescent="0.2"/>
    <row r="2864" customFormat="1" x14ac:dyDescent="0.2"/>
    <row r="2865" customFormat="1" x14ac:dyDescent="0.2"/>
    <row r="2866" customFormat="1" x14ac:dyDescent="0.2"/>
    <row r="2867" customFormat="1" x14ac:dyDescent="0.2"/>
    <row r="2868" customFormat="1" x14ac:dyDescent="0.2"/>
    <row r="2869" customFormat="1" x14ac:dyDescent="0.2"/>
    <row r="2870" customFormat="1" x14ac:dyDescent="0.2"/>
    <row r="2871" customFormat="1" x14ac:dyDescent="0.2"/>
    <row r="2872" customFormat="1" x14ac:dyDescent="0.2"/>
    <row r="2873" customFormat="1" x14ac:dyDescent="0.2"/>
    <row r="2874" customFormat="1" x14ac:dyDescent="0.2"/>
    <row r="2875" customFormat="1" x14ac:dyDescent="0.2"/>
    <row r="2876" customFormat="1" x14ac:dyDescent="0.2"/>
    <row r="2877" customFormat="1" x14ac:dyDescent="0.2"/>
    <row r="2878" customFormat="1" x14ac:dyDescent="0.2"/>
    <row r="2879" customFormat="1" x14ac:dyDescent="0.2"/>
    <row r="2880" customFormat="1" x14ac:dyDescent="0.2"/>
    <row r="2881" customFormat="1" x14ac:dyDescent="0.2"/>
    <row r="2882" customFormat="1" x14ac:dyDescent="0.2"/>
    <row r="2883" customFormat="1" x14ac:dyDescent="0.2"/>
    <row r="2884" customFormat="1" x14ac:dyDescent="0.2"/>
    <row r="2885" customFormat="1" x14ac:dyDescent="0.2"/>
    <row r="2886" customFormat="1" x14ac:dyDescent="0.2"/>
    <row r="2887" customFormat="1" x14ac:dyDescent="0.2"/>
    <row r="2888" customFormat="1" x14ac:dyDescent="0.2"/>
    <row r="2889" customFormat="1" x14ac:dyDescent="0.2"/>
    <row r="2890" customFormat="1" x14ac:dyDescent="0.2"/>
    <row r="2891" customFormat="1" x14ac:dyDescent="0.2"/>
    <row r="2892" customFormat="1" x14ac:dyDescent="0.2"/>
    <row r="2893" customFormat="1" x14ac:dyDescent="0.2"/>
    <row r="2894" customFormat="1" x14ac:dyDescent="0.2"/>
    <row r="2895" customFormat="1" x14ac:dyDescent="0.2"/>
    <row r="2896" customFormat="1" x14ac:dyDescent="0.2"/>
    <row r="2897" customFormat="1" x14ac:dyDescent="0.2"/>
    <row r="2898" customFormat="1" x14ac:dyDescent="0.2"/>
    <row r="2899" customFormat="1" x14ac:dyDescent="0.2"/>
    <row r="2900" customFormat="1" x14ac:dyDescent="0.2"/>
    <row r="2901" customFormat="1" x14ac:dyDescent="0.2"/>
    <row r="2902" customFormat="1" x14ac:dyDescent="0.2"/>
    <row r="2903" customFormat="1" x14ac:dyDescent="0.2"/>
    <row r="2904" customFormat="1" x14ac:dyDescent="0.2"/>
    <row r="2905" customFormat="1" x14ac:dyDescent="0.2"/>
    <row r="2906" customFormat="1" x14ac:dyDescent="0.2"/>
    <row r="2907" customFormat="1" x14ac:dyDescent="0.2"/>
    <row r="2908" customFormat="1" x14ac:dyDescent="0.2"/>
    <row r="2909" customFormat="1" x14ac:dyDescent="0.2"/>
    <row r="2910" customFormat="1" x14ac:dyDescent="0.2"/>
    <row r="2911" customFormat="1" x14ac:dyDescent="0.2"/>
    <row r="2912" customFormat="1" x14ac:dyDescent="0.2"/>
    <row r="2913" customFormat="1" x14ac:dyDescent="0.2"/>
    <row r="2914" customFormat="1" x14ac:dyDescent="0.2"/>
    <row r="2915" customFormat="1" x14ac:dyDescent="0.2"/>
    <row r="2916" customFormat="1" x14ac:dyDescent="0.2"/>
    <row r="2917" customFormat="1" x14ac:dyDescent="0.2"/>
    <row r="2918" customFormat="1" x14ac:dyDescent="0.2"/>
    <row r="2919" customFormat="1" x14ac:dyDescent="0.2"/>
    <row r="2920" customFormat="1" x14ac:dyDescent="0.2"/>
    <row r="2921" customFormat="1" x14ac:dyDescent="0.2"/>
    <row r="2922" customFormat="1" x14ac:dyDescent="0.2"/>
    <row r="2923" customFormat="1" x14ac:dyDescent="0.2"/>
    <row r="2924" customFormat="1" x14ac:dyDescent="0.2"/>
    <row r="2925" customFormat="1" x14ac:dyDescent="0.2"/>
    <row r="2926" customFormat="1" x14ac:dyDescent="0.2"/>
    <row r="2927" customFormat="1" x14ac:dyDescent="0.2"/>
    <row r="2928" customFormat="1" x14ac:dyDescent="0.2"/>
    <row r="2929" customFormat="1" x14ac:dyDescent="0.2"/>
    <row r="2930" customFormat="1" x14ac:dyDescent="0.2"/>
    <row r="2931" customFormat="1" x14ac:dyDescent="0.2"/>
    <row r="2932" customFormat="1" x14ac:dyDescent="0.2"/>
    <row r="2933" customFormat="1" x14ac:dyDescent="0.2"/>
    <row r="2934" customFormat="1" x14ac:dyDescent="0.2"/>
    <row r="2935" customFormat="1" x14ac:dyDescent="0.2"/>
    <row r="2936" customFormat="1" x14ac:dyDescent="0.2"/>
    <row r="2937" customFormat="1" x14ac:dyDescent="0.2"/>
    <row r="2938" customFormat="1" x14ac:dyDescent="0.2"/>
    <row r="2939" customFormat="1" x14ac:dyDescent="0.2"/>
    <row r="2940" customFormat="1" x14ac:dyDescent="0.2"/>
    <row r="2941" customFormat="1" x14ac:dyDescent="0.2"/>
    <row r="2942" customFormat="1" x14ac:dyDescent="0.2"/>
    <row r="2943" customFormat="1" x14ac:dyDescent="0.2"/>
    <row r="2944" customFormat="1" x14ac:dyDescent="0.2"/>
    <row r="2945" customFormat="1" x14ac:dyDescent="0.2"/>
    <row r="2946" customFormat="1" x14ac:dyDescent="0.2"/>
    <row r="2947" customFormat="1" x14ac:dyDescent="0.2"/>
    <row r="2948" customFormat="1" x14ac:dyDescent="0.2"/>
    <row r="2949" customFormat="1" x14ac:dyDescent="0.2"/>
    <row r="2950" customFormat="1" x14ac:dyDescent="0.2"/>
    <row r="2951" customFormat="1" x14ac:dyDescent="0.2"/>
    <row r="2952" customFormat="1" x14ac:dyDescent="0.2"/>
    <row r="2953" customFormat="1" x14ac:dyDescent="0.2"/>
    <row r="2954" customFormat="1" x14ac:dyDescent="0.2"/>
    <row r="2955" customFormat="1" x14ac:dyDescent="0.2"/>
    <row r="2956" customFormat="1" x14ac:dyDescent="0.2"/>
    <row r="2957" customFormat="1" x14ac:dyDescent="0.2"/>
    <row r="2958" customFormat="1" x14ac:dyDescent="0.2"/>
    <row r="2959" customFormat="1" x14ac:dyDescent="0.2"/>
    <row r="2960" customFormat="1" x14ac:dyDescent="0.2"/>
    <row r="2961" customFormat="1" x14ac:dyDescent="0.2"/>
    <row r="2962" customFormat="1" x14ac:dyDescent="0.2"/>
    <row r="2963" customFormat="1" x14ac:dyDescent="0.2"/>
    <row r="2964" customFormat="1" x14ac:dyDescent="0.2"/>
    <row r="2965" customFormat="1" x14ac:dyDescent="0.2"/>
    <row r="2966" customFormat="1" x14ac:dyDescent="0.2"/>
    <row r="2967" customFormat="1" x14ac:dyDescent="0.2"/>
    <row r="2968" customFormat="1" x14ac:dyDescent="0.2"/>
    <row r="2969" customFormat="1" x14ac:dyDescent="0.2"/>
    <row r="2970" customFormat="1" x14ac:dyDescent="0.2"/>
    <row r="2971" customFormat="1" x14ac:dyDescent="0.2"/>
    <row r="2972" customFormat="1" x14ac:dyDescent="0.2"/>
    <row r="2973" customFormat="1" x14ac:dyDescent="0.2"/>
    <row r="2974" customFormat="1" x14ac:dyDescent="0.2"/>
    <row r="2975" customFormat="1" x14ac:dyDescent="0.2"/>
    <row r="2976" customFormat="1" x14ac:dyDescent="0.2"/>
    <row r="2977" customFormat="1" x14ac:dyDescent="0.2"/>
    <row r="2978" customFormat="1" x14ac:dyDescent="0.2"/>
    <row r="2979" customFormat="1" x14ac:dyDescent="0.2"/>
    <row r="2980" customFormat="1" x14ac:dyDescent="0.2"/>
    <row r="2981" customFormat="1" x14ac:dyDescent="0.2"/>
    <row r="2982" customFormat="1" x14ac:dyDescent="0.2"/>
    <row r="2983" customFormat="1" x14ac:dyDescent="0.2"/>
    <row r="2984" customFormat="1" x14ac:dyDescent="0.2"/>
    <row r="2985" customFormat="1" x14ac:dyDescent="0.2"/>
    <row r="2986" customFormat="1" x14ac:dyDescent="0.2"/>
    <row r="2987" customFormat="1" x14ac:dyDescent="0.2"/>
    <row r="2988" customFormat="1" x14ac:dyDescent="0.2"/>
    <row r="2989" customFormat="1" x14ac:dyDescent="0.2"/>
    <row r="2990" customFormat="1" x14ac:dyDescent="0.2"/>
    <row r="2991" customFormat="1" x14ac:dyDescent="0.2"/>
    <row r="2992" customFormat="1" x14ac:dyDescent="0.2"/>
    <row r="2993" customFormat="1" x14ac:dyDescent="0.2"/>
    <row r="2994" customFormat="1" x14ac:dyDescent="0.2"/>
    <row r="2995" customFormat="1" x14ac:dyDescent="0.2"/>
    <row r="2996" customFormat="1" x14ac:dyDescent="0.2"/>
    <row r="2997" customFormat="1" x14ac:dyDescent="0.2"/>
    <row r="2998" customFormat="1" x14ac:dyDescent="0.2"/>
    <row r="2999" customFormat="1" x14ac:dyDescent="0.2"/>
    <row r="3000" customFormat="1" x14ac:dyDescent="0.2"/>
    <row r="3001" customFormat="1" x14ac:dyDescent="0.2"/>
    <row r="3002" customFormat="1" x14ac:dyDescent="0.2"/>
    <row r="3003" customFormat="1" x14ac:dyDescent="0.2"/>
    <row r="3004" customFormat="1" x14ac:dyDescent="0.2"/>
    <row r="3005" customFormat="1" x14ac:dyDescent="0.2"/>
    <row r="3006" customFormat="1" x14ac:dyDescent="0.2"/>
    <row r="3007" customFormat="1" x14ac:dyDescent="0.2"/>
    <row r="3008" customFormat="1" x14ac:dyDescent="0.2"/>
    <row r="3009" customFormat="1" x14ac:dyDescent="0.2"/>
    <row r="3010" customFormat="1" x14ac:dyDescent="0.2"/>
    <row r="3011" customFormat="1" x14ac:dyDescent="0.2"/>
    <row r="3012" customFormat="1" x14ac:dyDescent="0.2"/>
    <row r="3013" customFormat="1" x14ac:dyDescent="0.2"/>
    <row r="3014" customFormat="1" x14ac:dyDescent="0.2"/>
    <row r="3015" customFormat="1" x14ac:dyDescent="0.2"/>
    <row r="3016" customFormat="1" x14ac:dyDescent="0.2"/>
    <row r="3017" customFormat="1" x14ac:dyDescent="0.2"/>
    <row r="3018" customFormat="1" x14ac:dyDescent="0.2"/>
    <row r="3019" customFormat="1" x14ac:dyDescent="0.2"/>
    <row r="3020" customFormat="1" x14ac:dyDescent="0.2"/>
    <row r="3021" customFormat="1" x14ac:dyDescent="0.2"/>
    <row r="3022" customFormat="1" x14ac:dyDescent="0.2"/>
    <row r="3023" customFormat="1" x14ac:dyDescent="0.2"/>
    <row r="3024" customFormat="1" x14ac:dyDescent="0.2"/>
    <row r="3025" customFormat="1" x14ac:dyDescent="0.2"/>
    <row r="3026" customFormat="1" x14ac:dyDescent="0.2"/>
    <row r="3027" customFormat="1" x14ac:dyDescent="0.2"/>
    <row r="3028" customFormat="1" x14ac:dyDescent="0.2"/>
    <row r="3029" customFormat="1" x14ac:dyDescent="0.2"/>
    <row r="3030" customFormat="1" x14ac:dyDescent="0.2"/>
    <row r="3031" customFormat="1" x14ac:dyDescent="0.2"/>
    <row r="3032" customFormat="1" x14ac:dyDescent="0.2"/>
    <row r="3033" customFormat="1" x14ac:dyDescent="0.2"/>
    <row r="3034" customFormat="1" x14ac:dyDescent="0.2"/>
    <row r="3035" customFormat="1" x14ac:dyDescent="0.2"/>
    <row r="3036" customFormat="1" x14ac:dyDescent="0.2"/>
    <row r="3037" customFormat="1" x14ac:dyDescent="0.2"/>
    <row r="3038" customFormat="1" x14ac:dyDescent="0.2"/>
    <row r="3039" customFormat="1" x14ac:dyDescent="0.2"/>
    <row r="3040" customFormat="1" x14ac:dyDescent="0.2"/>
    <row r="3041" customFormat="1" x14ac:dyDescent="0.2"/>
    <row r="3042" customFormat="1" x14ac:dyDescent="0.2"/>
    <row r="3043" customFormat="1" x14ac:dyDescent="0.2"/>
    <row r="3044" customFormat="1" x14ac:dyDescent="0.2"/>
    <row r="3045" customFormat="1" x14ac:dyDescent="0.2"/>
    <row r="3046" customFormat="1" x14ac:dyDescent="0.2"/>
    <row r="3047" customFormat="1" x14ac:dyDescent="0.2"/>
    <row r="3048" customFormat="1" x14ac:dyDescent="0.2"/>
    <row r="3049" customFormat="1" x14ac:dyDescent="0.2"/>
    <row r="3050" customFormat="1" x14ac:dyDescent="0.2"/>
    <row r="3051" customFormat="1" x14ac:dyDescent="0.2"/>
    <row r="3052" customFormat="1" x14ac:dyDescent="0.2"/>
    <row r="3053" customFormat="1" x14ac:dyDescent="0.2"/>
    <row r="3054" customFormat="1" x14ac:dyDescent="0.2"/>
    <row r="3055" customFormat="1" x14ac:dyDescent="0.2"/>
    <row r="3056" customFormat="1" x14ac:dyDescent="0.2"/>
    <row r="3057" customFormat="1" x14ac:dyDescent="0.2"/>
    <row r="3058" customFormat="1" x14ac:dyDescent="0.2"/>
    <row r="3059" customFormat="1" x14ac:dyDescent="0.2"/>
    <row r="3060" customFormat="1" x14ac:dyDescent="0.2"/>
    <row r="3061" customFormat="1" x14ac:dyDescent="0.2"/>
    <row r="3062" customFormat="1" x14ac:dyDescent="0.2"/>
    <row r="3063" customFormat="1" x14ac:dyDescent="0.2"/>
    <row r="3064" customFormat="1" x14ac:dyDescent="0.2"/>
    <row r="3065" customFormat="1" x14ac:dyDescent="0.2"/>
    <row r="3066" customFormat="1" x14ac:dyDescent="0.2"/>
    <row r="3067" customFormat="1" x14ac:dyDescent="0.2"/>
    <row r="3068" customFormat="1" x14ac:dyDescent="0.2"/>
    <row r="3069" customFormat="1" x14ac:dyDescent="0.2"/>
    <row r="3070" customFormat="1" x14ac:dyDescent="0.2"/>
    <row r="3071" customFormat="1" x14ac:dyDescent="0.2"/>
    <row r="3072" customFormat="1" x14ac:dyDescent="0.2"/>
    <row r="3073" customFormat="1" x14ac:dyDescent="0.2"/>
    <row r="3074" customFormat="1" x14ac:dyDescent="0.2"/>
    <row r="3075" customFormat="1" x14ac:dyDescent="0.2"/>
    <row r="3076" customFormat="1" x14ac:dyDescent="0.2"/>
    <row r="3077" customFormat="1" x14ac:dyDescent="0.2"/>
    <row r="3078" customFormat="1" x14ac:dyDescent="0.2"/>
    <row r="3079" customFormat="1" x14ac:dyDescent="0.2"/>
    <row r="3080" customFormat="1" x14ac:dyDescent="0.2"/>
    <row r="3081" customFormat="1" x14ac:dyDescent="0.2"/>
    <row r="3082" customFormat="1" x14ac:dyDescent="0.2"/>
    <row r="3083" customFormat="1" x14ac:dyDescent="0.2"/>
    <row r="3084" customFormat="1" x14ac:dyDescent="0.2"/>
    <row r="3085" customFormat="1" x14ac:dyDescent="0.2"/>
    <row r="3086" customFormat="1" x14ac:dyDescent="0.2"/>
    <row r="3087" customFormat="1" x14ac:dyDescent="0.2"/>
    <row r="3088" customFormat="1" x14ac:dyDescent="0.2"/>
    <row r="3089" customFormat="1" x14ac:dyDescent="0.2"/>
    <row r="3090" customFormat="1" x14ac:dyDescent="0.2"/>
    <row r="3091" customFormat="1" x14ac:dyDescent="0.2"/>
    <row r="3092" customFormat="1" x14ac:dyDescent="0.2"/>
    <row r="3093" customFormat="1" x14ac:dyDescent="0.2"/>
    <row r="3094" customFormat="1" x14ac:dyDescent="0.2"/>
    <row r="3095" customFormat="1" x14ac:dyDescent="0.2"/>
    <row r="3096" customFormat="1" x14ac:dyDescent="0.2"/>
    <row r="3097" customFormat="1" x14ac:dyDescent="0.2"/>
    <row r="3098" customFormat="1" x14ac:dyDescent="0.2"/>
    <row r="3099" customFormat="1" x14ac:dyDescent="0.2"/>
    <row r="3100" customFormat="1" x14ac:dyDescent="0.2"/>
    <row r="3101" customFormat="1" x14ac:dyDescent="0.2"/>
    <row r="3102" customFormat="1" x14ac:dyDescent="0.2"/>
    <row r="3103" customFormat="1" x14ac:dyDescent="0.2"/>
    <row r="3104" customFormat="1" x14ac:dyDescent="0.2"/>
    <row r="3105" customFormat="1" x14ac:dyDescent="0.2"/>
    <row r="3106" customFormat="1" x14ac:dyDescent="0.2"/>
    <row r="3107" customFormat="1" x14ac:dyDescent="0.2"/>
    <row r="3108" customFormat="1" x14ac:dyDescent="0.2"/>
    <row r="3109" customFormat="1" x14ac:dyDescent="0.2"/>
    <row r="3110" customFormat="1" x14ac:dyDescent="0.2"/>
    <row r="3111" customFormat="1" x14ac:dyDescent="0.2"/>
    <row r="3112" customFormat="1" x14ac:dyDescent="0.2"/>
    <row r="3113" customFormat="1" x14ac:dyDescent="0.2"/>
    <row r="3114" customFormat="1" x14ac:dyDescent="0.2"/>
    <row r="3115" customFormat="1" x14ac:dyDescent="0.2"/>
    <row r="3116" customFormat="1" x14ac:dyDescent="0.2"/>
    <row r="3117" customFormat="1" x14ac:dyDescent="0.2"/>
    <row r="3118" customFormat="1" x14ac:dyDescent="0.2"/>
    <row r="3119" customFormat="1" x14ac:dyDescent="0.2"/>
    <row r="3120" customFormat="1" x14ac:dyDescent="0.2"/>
    <row r="3121" customFormat="1" x14ac:dyDescent="0.2"/>
    <row r="3122" customFormat="1" x14ac:dyDescent="0.2"/>
    <row r="3123" customFormat="1" x14ac:dyDescent="0.2"/>
    <row r="3124" customFormat="1" x14ac:dyDescent="0.2"/>
    <row r="3125" customFormat="1" x14ac:dyDescent="0.2"/>
    <row r="3126" customFormat="1" x14ac:dyDescent="0.2"/>
    <row r="3127" customFormat="1" x14ac:dyDescent="0.2"/>
    <row r="3128" customFormat="1" x14ac:dyDescent="0.2"/>
    <row r="3129" customFormat="1" x14ac:dyDescent="0.2"/>
    <row r="3130" customFormat="1" x14ac:dyDescent="0.2"/>
    <row r="3131" customFormat="1" x14ac:dyDescent="0.2"/>
    <row r="3132" customFormat="1" x14ac:dyDescent="0.2"/>
    <row r="3133" customFormat="1" x14ac:dyDescent="0.2"/>
    <row r="3134" customFormat="1" x14ac:dyDescent="0.2"/>
    <row r="3135" customFormat="1" x14ac:dyDescent="0.2"/>
    <row r="3136" customFormat="1" x14ac:dyDescent="0.2"/>
    <row r="3137" customFormat="1" x14ac:dyDescent="0.2"/>
    <row r="3138" customFormat="1" x14ac:dyDescent="0.2"/>
    <row r="3139" customFormat="1" x14ac:dyDescent="0.2"/>
    <row r="3140" customFormat="1" x14ac:dyDescent="0.2"/>
    <row r="3141" customFormat="1" x14ac:dyDescent="0.2"/>
    <row r="3142" customFormat="1" x14ac:dyDescent="0.2"/>
    <row r="3143" customFormat="1" x14ac:dyDescent="0.2"/>
    <row r="3144" customFormat="1" x14ac:dyDescent="0.2"/>
    <row r="3145" customFormat="1" x14ac:dyDescent="0.2"/>
    <row r="3146" customFormat="1" x14ac:dyDescent="0.2"/>
    <row r="3147" customFormat="1" x14ac:dyDescent="0.2"/>
    <row r="3148" customFormat="1" x14ac:dyDescent="0.2"/>
    <row r="3149" customFormat="1" x14ac:dyDescent="0.2"/>
    <row r="3150" customFormat="1" x14ac:dyDescent="0.2"/>
    <row r="3151" customFormat="1" x14ac:dyDescent="0.2"/>
    <row r="3152" customFormat="1" x14ac:dyDescent="0.2"/>
    <row r="3153" customFormat="1" x14ac:dyDescent="0.2"/>
    <row r="3154" customFormat="1" x14ac:dyDescent="0.2"/>
    <row r="3155" customFormat="1" x14ac:dyDescent="0.2"/>
    <row r="3156" customFormat="1" x14ac:dyDescent="0.2"/>
    <row r="3157" customFormat="1" x14ac:dyDescent="0.2"/>
    <row r="3158" customFormat="1" x14ac:dyDescent="0.2"/>
    <row r="3159" customFormat="1" x14ac:dyDescent="0.2"/>
    <row r="3160" customFormat="1" x14ac:dyDescent="0.2"/>
    <row r="3161" customFormat="1" x14ac:dyDescent="0.2"/>
    <row r="3162" customFormat="1" x14ac:dyDescent="0.2"/>
    <row r="3163" customFormat="1" x14ac:dyDescent="0.2"/>
    <row r="3164" customFormat="1" x14ac:dyDescent="0.2"/>
    <row r="3165" customFormat="1" x14ac:dyDescent="0.2"/>
    <row r="3166" customFormat="1" x14ac:dyDescent="0.2"/>
    <row r="3167" customFormat="1" x14ac:dyDescent="0.2"/>
    <row r="3168" customFormat="1" x14ac:dyDescent="0.2"/>
    <row r="3169" customFormat="1" x14ac:dyDescent="0.2"/>
    <row r="3170" customFormat="1" x14ac:dyDescent="0.2"/>
    <row r="3171" customFormat="1" x14ac:dyDescent="0.2"/>
    <row r="3172" customFormat="1" x14ac:dyDescent="0.2"/>
    <row r="3173" customFormat="1" x14ac:dyDescent="0.2"/>
    <row r="3174" customFormat="1" x14ac:dyDescent="0.2"/>
    <row r="3175" customFormat="1" x14ac:dyDescent="0.2"/>
    <row r="3176" customFormat="1" x14ac:dyDescent="0.2"/>
    <row r="3177" customFormat="1" x14ac:dyDescent="0.2"/>
    <row r="3178" customFormat="1" x14ac:dyDescent="0.2"/>
    <row r="3179" customFormat="1" x14ac:dyDescent="0.2"/>
    <row r="3180" customFormat="1" x14ac:dyDescent="0.2"/>
    <row r="3181" customFormat="1" x14ac:dyDescent="0.2"/>
    <row r="3182" customFormat="1" x14ac:dyDescent="0.2"/>
    <row r="3183" customFormat="1" x14ac:dyDescent="0.2"/>
    <row r="3184" customFormat="1" x14ac:dyDescent="0.2"/>
    <row r="3185" customFormat="1" x14ac:dyDescent="0.2"/>
    <row r="3186" customFormat="1" x14ac:dyDescent="0.2"/>
    <row r="3187" customFormat="1" x14ac:dyDescent="0.2"/>
    <row r="3188" customFormat="1" x14ac:dyDescent="0.2"/>
    <row r="3189" customFormat="1" x14ac:dyDescent="0.2"/>
    <row r="3190" customFormat="1" x14ac:dyDescent="0.2"/>
    <row r="3191" customFormat="1" x14ac:dyDescent="0.2"/>
    <row r="3192" customFormat="1" x14ac:dyDescent="0.2"/>
    <row r="3193" customFormat="1" x14ac:dyDescent="0.2"/>
    <row r="3194" customFormat="1" x14ac:dyDescent="0.2"/>
    <row r="3195" customFormat="1" x14ac:dyDescent="0.2"/>
    <row r="3196" customFormat="1" x14ac:dyDescent="0.2"/>
    <row r="3197" customFormat="1" x14ac:dyDescent="0.2"/>
    <row r="3198" customFormat="1" x14ac:dyDescent="0.2"/>
    <row r="3199" customFormat="1" x14ac:dyDescent="0.2"/>
    <row r="3200" customFormat="1" x14ac:dyDescent="0.2"/>
    <row r="3201" customFormat="1" x14ac:dyDescent="0.2"/>
    <row r="3202" customFormat="1" x14ac:dyDescent="0.2"/>
    <row r="3203" customFormat="1" x14ac:dyDescent="0.2"/>
    <row r="3204" customFormat="1" x14ac:dyDescent="0.2"/>
    <row r="3205" customFormat="1" x14ac:dyDescent="0.2"/>
    <row r="3206" customFormat="1" x14ac:dyDescent="0.2"/>
    <row r="3207" customFormat="1" x14ac:dyDescent="0.2"/>
    <row r="3208" customFormat="1" x14ac:dyDescent="0.2"/>
    <row r="3209" customFormat="1" x14ac:dyDescent="0.2"/>
    <row r="3210" customFormat="1" x14ac:dyDescent="0.2"/>
    <row r="3211" customFormat="1" x14ac:dyDescent="0.2"/>
    <row r="3212" customFormat="1" x14ac:dyDescent="0.2"/>
    <row r="3213" customFormat="1" x14ac:dyDescent="0.2"/>
    <row r="3214" customFormat="1" x14ac:dyDescent="0.2"/>
    <row r="3215" customFormat="1" x14ac:dyDescent="0.2"/>
    <row r="3216" customFormat="1" x14ac:dyDescent="0.2"/>
    <row r="3217" customFormat="1" x14ac:dyDescent="0.2"/>
    <row r="3218" customFormat="1" x14ac:dyDescent="0.2"/>
    <row r="3219" customFormat="1" x14ac:dyDescent="0.2"/>
    <row r="3220" customFormat="1" x14ac:dyDescent="0.2"/>
    <row r="3221" customFormat="1" x14ac:dyDescent="0.2"/>
    <row r="3222" customFormat="1" x14ac:dyDescent="0.2"/>
    <row r="3223" customFormat="1" x14ac:dyDescent="0.2"/>
    <row r="3224" customFormat="1" x14ac:dyDescent="0.2"/>
    <row r="3225" customFormat="1" x14ac:dyDescent="0.2"/>
    <row r="3226" customFormat="1" x14ac:dyDescent="0.2"/>
    <row r="3227" customFormat="1" x14ac:dyDescent="0.2"/>
    <row r="3228" customFormat="1" x14ac:dyDescent="0.2"/>
    <row r="3229" customFormat="1" x14ac:dyDescent="0.2"/>
    <row r="3230" customFormat="1" x14ac:dyDescent="0.2"/>
    <row r="3231" customFormat="1" x14ac:dyDescent="0.2"/>
    <row r="3232" customFormat="1" x14ac:dyDescent="0.2"/>
    <row r="3233" customFormat="1" x14ac:dyDescent="0.2"/>
    <row r="3234" customFormat="1" x14ac:dyDescent="0.2"/>
    <row r="3235" customFormat="1" x14ac:dyDescent="0.2"/>
    <row r="3236" customFormat="1" x14ac:dyDescent="0.2"/>
    <row r="3237" customFormat="1" x14ac:dyDescent="0.2"/>
    <row r="3238" customFormat="1" x14ac:dyDescent="0.2"/>
    <row r="3239" customFormat="1" x14ac:dyDescent="0.2"/>
    <row r="3240" customFormat="1" x14ac:dyDescent="0.2"/>
    <row r="3241" customFormat="1" x14ac:dyDescent="0.2"/>
    <row r="3242" customFormat="1" x14ac:dyDescent="0.2"/>
    <row r="3243" customFormat="1" x14ac:dyDescent="0.2"/>
    <row r="3244" customFormat="1" x14ac:dyDescent="0.2"/>
    <row r="3245" customFormat="1" x14ac:dyDescent="0.2"/>
    <row r="3246" customFormat="1" x14ac:dyDescent="0.2"/>
    <row r="3247" customFormat="1" x14ac:dyDescent="0.2"/>
    <row r="3248" customFormat="1" x14ac:dyDescent="0.2"/>
    <row r="3249" customFormat="1" x14ac:dyDescent="0.2"/>
    <row r="3250" customFormat="1" x14ac:dyDescent="0.2"/>
    <row r="3251" customFormat="1" x14ac:dyDescent="0.2"/>
    <row r="3252" customFormat="1" x14ac:dyDescent="0.2"/>
    <row r="3253" customFormat="1" x14ac:dyDescent="0.2"/>
    <row r="3254" customFormat="1" x14ac:dyDescent="0.2"/>
    <row r="3255" customFormat="1" x14ac:dyDescent="0.2"/>
    <row r="3256" customFormat="1" x14ac:dyDescent="0.2"/>
    <row r="3257" customFormat="1" x14ac:dyDescent="0.2"/>
    <row r="3258" customFormat="1" x14ac:dyDescent="0.2"/>
    <row r="3259" customFormat="1" x14ac:dyDescent="0.2"/>
    <row r="3260" customFormat="1" x14ac:dyDescent="0.2"/>
    <row r="3261" customFormat="1" x14ac:dyDescent="0.2"/>
    <row r="3262" customFormat="1" x14ac:dyDescent="0.2"/>
    <row r="3263" customFormat="1" x14ac:dyDescent="0.2"/>
    <row r="3264" customFormat="1" x14ac:dyDescent="0.2"/>
    <row r="3265" customFormat="1" x14ac:dyDescent="0.2"/>
    <row r="3266" customFormat="1" x14ac:dyDescent="0.2"/>
    <row r="3267" customFormat="1" x14ac:dyDescent="0.2"/>
    <row r="3268" customFormat="1" x14ac:dyDescent="0.2"/>
    <row r="3269" customFormat="1" x14ac:dyDescent="0.2"/>
    <row r="3270" customFormat="1" x14ac:dyDescent="0.2"/>
    <row r="3271" customFormat="1" x14ac:dyDescent="0.2"/>
    <row r="3272" customFormat="1" x14ac:dyDescent="0.2"/>
    <row r="3273" customFormat="1" x14ac:dyDescent="0.2"/>
    <row r="3274" customFormat="1" x14ac:dyDescent="0.2"/>
    <row r="3275" customFormat="1" x14ac:dyDescent="0.2"/>
    <row r="3276" customFormat="1" x14ac:dyDescent="0.2"/>
    <row r="3277" customFormat="1" x14ac:dyDescent="0.2"/>
    <row r="3278" customFormat="1" x14ac:dyDescent="0.2"/>
    <row r="3279" customFormat="1" x14ac:dyDescent="0.2"/>
    <row r="3280" customFormat="1" x14ac:dyDescent="0.2"/>
    <row r="3281" customFormat="1" x14ac:dyDescent="0.2"/>
    <row r="3282" customFormat="1" x14ac:dyDescent="0.2"/>
    <row r="3283" customFormat="1" x14ac:dyDescent="0.2"/>
    <row r="3284" customFormat="1" x14ac:dyDescent="0.2"/>
    <row r="3285" customFormat="1" x14ac:dyDescent="0.2"/>
    <row r="3286" customFormat="1" x14ac:dyDescent="0.2"/>
    <row r="3287" customFormat="1" x14ac:dyDescent="0.2"/>
    <row r="3288" customFormat="1" x14ac:dyDescent="0.2"/>
    <row r="3289" customFormat="1" x14ac:dyDescent="0.2"/>
    <row r="3290" customFormat="1" x14ac:dyDescent="0.2"/>
    <row r="3291" customFormat="1" x14ac:dyDescent="0.2"/>
    <row r="3292" customFormat="1" x14ac:dyDescent="0.2"/>
    <row r="3293" customFormat="1" x14ac:dyDescent="0.2"/>
    <row r="3294" customFormat="1" x14ac:dyDescent="0.2"/>
    <row r="3295" customFormat="1" x14ac:dyDescent="0.2"/>
    <row r="3296" customFormat="1" x14ac:dyDescent="0.2"/>
    <row r="3297" customFormat="1" x14ac:dyDescent="0.2"/>
    <row r="3298" customFormat="1" x14ac:dyDescent="0.2"/>
    <row r="3299" customFormat="1" x14ac:dyDescent="0.2"/>
    <row r="3300" customFormat="1" x14ac:dyDescent="0.2"/>
    <row r="3301" customFormat="1" x14ac:dyDescent="0.2"/>
    <row r="3302" customFormat="1" x14ac:dyDescent="0.2"/>
    <row r="3303" customFormat="1" x14ac:dyDescent="0.2"/>
    <row r="3304" customFormat="1" x14ac:dyDescent="0.2"/>
    <row r="3305" customFormat="1" x14ac:dyDescent="0.2"/>
    <row r="3306" customFormat="1" x14ac:dyDescent="0.2"/>
    <row r="3307" customFormat="1" x14ac:dyDescent="0.2"/>
    <row r="3308" customFormat="1" x14ac:dyDescent="0.2"/>
    <row r="3309" customFormat="1" x14ac:dyDescent="0.2"/>
    <row r="3310" customFormat="1" x14ac:dyDescent="0.2"/>
    <row r="3311" customFormat="1" x14ac:dyDescent="0.2"/>
    <row r="3312" customFormat="1" x14ac:dyDescent="0.2"/>
    <row r="3313" customFormat="1" x14ac:dyDescent="0.2"/>
    <row r="3314" customFormat="1" x14ac:dyDescent="0.2"/>
    <row r="3315" customFormat="1" x14ac:dyDescent="0.2"/>
    <row r="3316" customFormat="1" x14ac:dyDescent="0.2"/>
    <row r="3317" customFormat="1" x14ac:dyDescent="0.2"/>
    <row r="3318" customFormat="1" x14ac:dyDescent="0.2"/>
    <row r="3319" customFormat="1" x14ac:dyDescent="0.2"/>
    <row r="3320" customFormat="1" x14ac:dyDescent="0.2"/>
    <row r="3321" customFormat="1" x14ac:dyDescent="0.2"/>
    <row r="3322" customFormat="1" x14ac:dyDescent="0.2"/>
    <row r="3323" customFormat="1" x14ac:dyDescent="0.2"/>
    <row r="3324" customFormat="1" x14ac:dyDescent="0.2"/>
    <row r="3325" customFormat="1" x14ac:dyDescent="0.2"/>
    <row r="3326" customFormat="1" x14ac:dyDescent="0.2"/>
    <row r="3327" customFormat="1" x14ac:dyDescent="0.2"/>
    <row r="3328" customFormat="1" x14ac:dyDescent="0.2"/>
    <row r="3329" customFormat="1" x14ac:dyDescent="0.2"/>
    <row r="3330" customFormat="1" x14ac:dyDescent="0.2"/>
    <row r="3331" customFormat="1" x14ac:dyDescent="0.2"/>
    <row r="3332" customFormat="1" x14ac:dyDescent="0.2"/>
    <row r="3333" customFormat="1" x14ac:dyDescent="0.2"/>
    <row r="3334" customFormat="1" x14ac:dyDescent="0.2"/>
    <row r="3335" customFormat="1" x14ac:dyDescent="0.2"/>
    <row r="3336" customFormat="1" x14ac:dyDescent="0.2"/>
    <row r="3337" customFormat="1" x14ac:dyDescent="0.2"/>
    <row r="3338" customFormat="1" x14ac:dyDescent="0.2"/>
    <row r="3339" customFormat="1" x14ac:dyDescent="0.2"/>
    <row r="3340" customFormat="1" x14ac:dyDescent="0.2"/>
    <row r="3341" customFormat="1" x14ac:dyDescent="0.2"/>
    <row r="3342" customFormat="1" x14ac:dyDescent="0.2"/>
    <row r="3343" customFormat="1" x14ac:dyDescent="0.2"/>
    <row r="3344" customFormat="1" x14ac:dyDescent="0.2"/>
    <row r="3345" customFormat="1" x14ac:dyDescent="0.2"/>
    <row r="3346" customFormat="1" x14ac:dyDescent="0.2"/>
    <row r="3347" customFormat="1" x14ac:dyDescent="0.2"/>
    <row r="3348" customFormat="1" x14ac:dyDescent="0.2"/>
    <row r="3349" customFormat="1" x14ac:dyDescent="0.2"/>
    <row r="3350" customFormat="1" x14ac:dyDescent="0.2"/>
    <row r="3351" customFormat="1" x14ac:dyDescent="0.2"/>
    <row r="3352" customFormat="1" x14ac:dyDescent="0.2"/>
    <row r="3353" customFormat="1" x14ac:dyDescent="0.2"/>
    <row r="3354" customFormat="1" x14ac:dyDescent="0.2"/>
    <row r="3355" customFormat="1" x14ac:dyDescent="0.2"/>
    <row r="3356" customFormat="1" x14ac:dyDescent="0.2"/>
    <row r="3357" customFormat="1" x14ac:dyDescent="0.2"/>
    <row r="3358" customFormat="1" x14ac:dyDescent="0.2"/>
    <row r="3359" customFormat="1" x14ac:dyDescent="0.2"/>
    <row r="3360" customFormat="1" x14ac:dyDescent="0.2"/>
    <row r="3361" customFormat="1" x14ac:dyDescent="0.2"/>
    <row r="3362" customFormat="1" x14ac:dyDescent="0.2"/>
    <row r="3363" customFormat="1" x14ac:dyDescent="0.2"/>
    <row r="3364" customFormat="1" x14ac:dyDescent="0.2"/>
    <row r="3365" customFormat="1" x14ac:dyDescent="0.2"/>
    <row r="3366" customFormat="1" x14ac:dyDescent="0.2"/>
    <row r="3367" customFormat="1" x14ac:dyDescent="0.2"/>
    <row r="3368" customFormat="1" x14ac:dyDescent="0.2"/>
    <row r="3369" customFormat="1" x14ac:dyDescent="0.2"/>
    <row r="3370" customFormat="1" x14ac:dyDescent="0.2"/>
    <row r="3371" customFormat="1" x14ac:dyDescent="0.2"/>
    <row r="3372" customFormat="1" x14ac:dyDescent="0.2"/>
    <row r="3373" customFormat="1" x14ac:dyDescent="0.2"/>
    <row r="3374" customFormat="1" x14ac:dyDescent="0.2"/>
    <row r="3375" customFormat="1" x14ac:dyDescent="0.2"/>
    <row r="3376" customFormat="1" x14ac:dyDescent="0.2"/>
    <row r="3377" customFormat="1" x14ac:dyDescent="0.2"/>
    <row r="3378" customFormat="1" x14ac:dyDescent="0.2"/>
    <row r="3379" customFormat="1" x14ac:dyDescent="0.2"/>
    <row r="3380" customFormat="1" x14ac:dyDescent="0.2"/>
    <row r="3381" customFormat="1" x14ac:dyDescent="0.2"/>
    <row r="3382" customFormat="1" x14ac:dyDescent="0.2"/>
    <row r="3383" customFormat="1" x14ac:dyDescent="0.2"/>
    <row r="3384" customFormat="1" x14ac:dyDescent="0.2"/>
    <row r="3385" customFormat="1" x14ac:dyDescent="0.2"/>
    <row r="3386" customFormat="1" x14ac:dyDescent="0.2"/>
    <row r="3387" customFormat="1" x14ac:dyDescent="0.2"/>
    <row r="3388" customFormat="1" x14ac:dyDescent="0.2"/>
    <row r="3389" customFormat="1" x14ac:dyDescent="0.2"/>
    <row r="3390" customFormat="1" x14ac:dyDescent="0.2"/>
    <row r="3391" customFormat="1" x14ac:dyDescent="0.2"/>
    <row r="3392" customFormat="1" x14ac:dyDescent="0.2"/>
    <row r="3393" customFormat="1" x14ac:dyDescent="0.2"/>
    <row r="3394" customFormat="1" x14ac:dyDescent="0.2"/>
    <row r="3395" customFormat="1" x14ac:dyDescent="0.2"/>
    <row r="3396" customFormat="1" x14ac:dyDescent="0.2"/>
    <row r="3397" customFormat="1" x14ac:dyDescent="0.2"/>
    <row r="3398" customFormat="1" x14ac:dyDescent="0.2"/>
    <row r="3399" customFormat="1" x14ac:dyDescent="0.2"/>
    <row r="3400" customFormat="1" x14ac:dyDescent="0.2"/>
    <row r="3401" customFormat="1" x14ac:dyDescent="0.2"/>
    <row r="3402" customFormat="1" x14ac:dyDescent="0.2"/>
    <row r="3403" customFormat="1" x14ac:dyDescent="0.2"/>
    <row r="3404" customFormat="1" x14ac:dyDescent="0.2"/>
    <row r="3405" customFormat="1" x14ac:dyDescent="0.2"/>
    <row r="3406" customFormat="1" x14ac:dyDescent="0.2"/>
    <row r="3407" customFormat="1" x14ac:dyDescent="0.2"/>
    <row r="3408" customFormat="1" x14ac:dyDescent="0.2"/>
    <row r="3409" customFormat="1" x14ac:dyDescent="0.2"/>
    <row r="3410" customFormat="1" x14ac:dyDescent="0.2"/>
    <row r="3411" customFormat="1" x14ac:dyDescent="0.2"/>
    <row r="3412" customFormat="1" x14ac:dyDescent="0.2"/>
    <row r="3413" customFormat="1" x14ac:dyDescent="0.2"/>
    <row r="3414" customFormat="1" x14ac:dyDescent="0.2"/>
    <row r="3415" customFormat="1" x14ac:dyDescent="0.2"/>
    <row r="3416" customFormat="1" x14ac:dyDescent="0.2"/>
    <row r="3417" customFormat="1" x14ac:dyDescent="0.2"/>
    <row r="3418" customFormat="1" x14ac:dyDescent="0.2"/>
    <row r="3419" customFormat="1" x14ac:dyDescent="0.2"/>
    <row r="3420" customFormat="1" x14ac:dyDescent="0.2"/>
    <row r="3421" customFormat="1" x14ac:dyDescent="0.2"/>
    <row r="3422" customFormat="1" x14ac:dyDescent="0.2"/>
    <row r="3423" customFormat="1" x14ac:dyDescent="0.2"/>
    <row r="3424" customFormat="1" x14ac:dyDescent="0.2"/>
    <row r="3425" customFormat="1" x14ac:dyDescent="0.2"/>
    <row r="3426" customFormat="1" x14ac:dyDescent="0.2"/>
    <row r="3427" customFormat="1" x14ac:dyDescent="0.2"/>
    <row r="3428" customFormat="1" x14ac:dyDescent="0.2"/>
    <row r="3429" customFormat="1" x14ac:dyDescent="0.2"/>
    <row r="3430" customFormat="1" x14ac:dyDescent="0.2"/>
    <row r="3431" customFormat="1" x14ac:dyDescent="0.2"/>
    <row r="3432" customFormat="1" x14ac:dyDescent="0.2"/>
    <row r="3433" customFormat="1" x14ac:dyDescent="0.2"/>
    <row r="3434" customFormat="1" x14ac:dyDescent="0.2"/>
    <row r="3435" customFormat="1" x14ac:dyDescent="0.2"/>
    <row r="3436" customFormat="1" x14ac:dyDescent="0.2"/>
    <row r="3437" customFormat="1" x14ac:dyDescent="0.2"/>
    <row r="3438" customFormat="1" x14ac:dyDescent="0.2"/>
    <row r="3439" customFormat="1" x14ac:dyDescent="0.2"/>
    <row r="3440" customFormat="1" x14ac:dyDescent="0.2"/>
    <row r="3441" customFormat="1" x14ac:dyDescent="0.2"/>
    <row r="3442" customFormat="1" x14ac:dyDescent="0.2"/>
    <row r="3443" customFormat="1" x14ac:dyDescent="0.2"/>
    <row r="3444" customFormat="1" x14ac:dyDescent="0.2"/>
    <row r="3445" customFormat="1" x14ac:dyDescent="0.2"/>
    <row r="3446" customFormat="1" x14ac:dyDescent="0.2"/>
    <row r="3447" customFormat="1" x14ac:dyDescent="0.2"/>
    <row r="3448" customFormat="1" x14ac:dyDescent="0.2"/>
    <row r="3449" customFormat="1" x14ac:dyDescent="0.2"/>
    <row r="3450" customFormat="1" x14ac:dyDescent="0.2"/>
    <row r="3451" customFormat="1" x14ac:dyDescent="0.2"/>
    <row r="3452" customFormat="1" x14ac:dyDescent="0.2"/>
    <row r="3453" customFormat="1" x14ac:dyDescent="0.2"/>
    <row r="3454" customFormat="1" x14ac:dyDescent="0.2"/>
    <row r="3455" customFormat="1" x14ac:dyDescent="0.2"/>
    <row r="3456" customFormat="1" x14ac:dyDescent="0.2"/>
    <row r="3457" customFormat="1" x14ac:dyDescent="0.2"/>
    <row r="3458" customFormat="1" x14ac:dyDescent="0.2"/>
    <row r="3459" customFormat="1" x14ac:dyDescent="0.2"/>
    <row r="3460" customFormat="1" x14ac:dyDescent="0.2"/>
    <row r="3461" customFormat="1" x14ac:dyDescent="0.2"/>
    <row r="3462" customFormat="1" x14ac:dyDescent="0.2"/>
    <row r="3463" customFormat="1" x14ac:dyDescent="0.2"/>
    <row r="3464" customFormat="1" x14ac:dyDescent="0.2"/>
    <row r="3465" customFormat="1" x14ac:dyDescent="0.2"/>
    <row r="3466" customFormat="1" x14ac:dyDescent="0.2"/>
    <row r="3467" customFormat="1" x14ac:dyDescent="0.2"/>
    <row r="3468" customFormat="1" x14ac:dyDescent="0.2"/>
    <row r="3469" customFormat="1" x14ac:dyDescent="0.2"/>
    <row r="3470" customFormat="1" x14ac:dyDescent="0.2"/>
    <row r="3471" customFormat="1" x14ac:dyDescent="0.2"/>
    <row r="3472" customFormat="1" x14ac:dyDescent="0.2"/>
    <row r="3473" customFormat="1" x14ac:dyDescent="0.2"/>
    <row r="3474" customFormat="1" x14ac:dyDescent="0.2"/>
    <row r="3475" customFormat="1" x14ac:dyDescent="0.2"/>
    <row r="3476" customFormat="1" x14ac:dyDescent="0.2"/>
    <row r="3477" customFormat="1" x14ac:dyDescent="0.2"/>
    <row r="3478" customFormat="1" x14ac:dyDescent="0.2"/>
    <row r="3479" customFormat="1" x14ac:dyDescent="0.2"/>
    <row r="3480" customFormat="1" x14ac:dyDescent="0.2"/>
    <row r="3481" customFormat="1" x14ac:dyDescent="0.2"/>
    <row r="3482" customFormat="1" x14ac:dyDescent="0.2"/>
    <row r="3483" customFormat="1" x14ac:dyDescent="0.2"/>
    <row r="3484" customFormat="1" x14ac:dyDescent="0.2"/>
    <row r="3485" customFormat="1" x14ac:dyDescent="0.2"/>
    <row r="3486" customFormat="1" x14ac:dyDescent="0.2"/>
    <row r="3487" customFormat="1" x14ac:dyDescent="0.2"/>
    <row r="3488" customFormat="1" x14ac:dyDescent="0.2"/>
    <row r="3489" customFormat="1" x14ac:dyDescent="0.2"/>
    <row r="3490" customFormat="1" x14ac:dyDescent="0.2"/>
    <row r="3491" customFormat="1" x14ac:dyDescent="0.2"/>
    <row r="3492" customFormat="1" x14ac:dyDescent="0.2"/>
    <row r="3493" customFormat="1" x14ac:dyDescent="0.2"/>
    <row r="3494" customFormat="1" x14ac:dyDescent="0.2"/>
    <row r="3495" customFormat="1" x14ac:dyDescent="0.2"/>
    <row r="3496" customFormat="1" x14ac:dyDescent="0.2"/>
    <row r="3497" customFormat="1" x14ac:dyDescent="0.2"/>
    <row r="3498" customFormat="1" x14ac:dyDescent="0.2"/>
    <row r="3499" customFormat="1" x14ac:dyDescent="0.2"/>
    <row r="3500" customFormat="1" x14ac:dyDescent="0.2"/>
    <row r="3501" customFormat="1" x14ac:dyDescent="0.2"/>
    <row r="3502" customFormat="1" x14ac:dyDescent="0.2"/>
    <row r="3503" customFormat="1" x14ac:dyDescent="0.2"/>
    <row r="3504" customFormat="1" x14ac:dyDescent="0.2"/>
    <row r="3505" customFormat="1" x14ac:dyDescent="0.2"/>
    <row r="3506" customFormat="1" x14ac:dyDescent="0.2"/>
    <row r="3507" customFormat="1" x14ac:dyDescent="0.2"/>
    <row r="3508" customFormat="1" x14ac:dyDescent="0.2"/>
    <row r="3509" customFormat="1" x14ac:dyDescent="0.2"/>
    <row r="3510" customFormat="1" x14ac:dyDescent="0.2"/>
    <row r="3511" customFormat="1" x14ac:dyDescent="0.2"/>
    <row r="3512" customFormat="1" x14ac:dyDescent="0.2"/>
    <row r="3513" customFormat="1" x14ac:dyDescent="0.2"/>
    <row r="3514" customFormat="1" x14ac:dyDescent="0.2"/>
    <row r="3515" customFormat="1" x14ac:dyDescent="0.2"/>
    <row r="3516" customFormat="1" x14ac:dyDescent="0.2"/>
    <row r="3517" customFormat="1" x14ac:dyDescent="0.2"/>
    <row r="3518" customFormat="1" x14ac:dyDescent="0.2"/>
    <row r="3519" customFormat="1" x14ac:dyDescent="0.2"/>
    <row r="3520" customFormat="1" x14ac:dyDescent="0.2"/>
    <row r="3521" customFormat="1" x14ac:dyDescent="0.2"/>
    <row r="3522" customFormat="1" x14ac:dyDescent="0.2"/>
    <row r="3523" customFormat="1" x14ac:dyDescent="0.2"/>
    <row r="3524" customFormat="1" x14ac:dyDescent="0.2"/>
    <row r="3525" customFormat="1" x14ac:dyDescent="0.2"/>
    <row r="3526" customFormat="1" x14ac:dyDescent="0.2"/>
    <row r="3527" customFormat="1" x14ac:dyDescent="0.2"/>
    <row r="3528" customFormat="1" x14ac:dyDescent="0.2"/>
    <row r="3529" customFormat="1" x14ac:dyDescent="0.2"/>
    <row r="3530" customFormat="1" x14ac:dyDescent="0.2"/>
    <row r="3531" customFormat="1" x14ac:dyDescent="0.2"/>
    <row r="3532" customFormat="1" x14ac:dyDescent="0.2"/>
    <row r="3533" customFormat="1" x14ac:dyDescent="0.2"/>
    <row r="3534" customFormat="1" x14ac:dyDescent="0.2"/>
    <row r="3535" customFormat="1" x14ac:dyDescent="0.2"/>
    <row r="3536" customFormat="1" x14ac:dyDescent="0.2"/>
    <row r="3537" customFormat="1" x14ac:dyDescent="0.2"/>
    <row r="3538" customFormat="1" x14ac:dyDescent="0.2"/>
    <row r="3539" customFormat="1" x14ac:dyDescent="0.2"/>
    <row r="3540" customFormat="1" x14ac:dyDescent="0.2"/>
    <row r="3541" customFormat="1" x14ac:dyDescent="0.2"/>
    <row r="3542" customFormat="1" x14ac:dyDescent="0.2"/>
    <row r="3543" customFormat="1" x14ac:dyDescent="0.2"/>
    <row r="3544" customFormat="1" x14ac:dyDescent="0.2"/>
    <row r="3545" customFormat="1" x14ac:dyDescent="0.2"/>
    <row r="3546" customFormat="1" x14ac:dyDescent="0.2"/>
    <row r="3547" customFormat="1" x14ac:dyDescent="0.2"/>
    <row r="3548" customFormat="1" x14ac:dyDescent="0.2"/>
    <row r="3549" customFormat="1" x14ac:dyDescent="0.2"/>
    <row r="3550" customFormat="1" x14ac:dyDescent="0.2"/>
    <row r="3551" customFormat="1" x14ac:dyDescent="0.2"/>
    <row r="3552" customFormat="1" x14ac:dyDescent="0.2"/>
    <row r="3553" customFormat="1" x14ac:dyDescent="0.2"/>
    <row r="3554" customFormat="1" x14ac:dyDescent="0.2"/>
    <row r="3555" customFormat="1" x14ac:dyDescent="0.2"/>
    <row r="3556" customFormat="1" x14ac:dyDescent="0.2"/>
    <row r="3557" customFormat="1" x14ac:dyDescent="0.2"/>
    <row r="3558" customFormat="1" x14ac:dyDescent="0.2"/>
    <row r="3559" customFormat="1" x14ac:dyDescent="0.2"/>
    <row r="3560" customFormat="1" x14ac:dyDescent="0.2"/>
    <row r="3561" customFormat="1" x14ac:dyDescent="0.2"/>
    <row r="3562" customFormat="1" x14ac:dyDescent="0.2"/>
    <row r="3563" customFormat="1" x14ac:dyDescent="0.2"/>
    <row r="3564" customFormat="1" x14ac:dyDescent="0.2"/>
    <row r="3565" customFormat="1" x14ac:dyDescent="0.2"/>
    <row r="3566" customFormat="1" x14ac:dyDescent="0.2"/>
    <row r="3567" customFormat="1" x14ac:dyDescent="0.2"/>
    <row r="3568" customFormat="1" x14ac:dyDescent="0.2"/>
    <row r="3569" customFormat="1" x14ac:dyDescent="0.2"/>
    <row r="3570" customFormat="1" x14ac:dyDescent="0.2"/>
    <row r="3571" customFormat="1" x14ac:dyDescent="0.2"/>
    <row r="3572" customFormat="1" x14ac:dyDescent="0.2"/>
    <row r="3573" customFormat="1" x14ac:dyDescent="0.2"/>
    <row r="3574" customFormat="1" x14ac:dyDescent="0.2"/>
    <row r="3575" customFormat="1" x14ac:dyDescent="0.2"/>
    <row r="3576" customFormat="1" x14ac:dyDescent="0.2"/>
    <row r="3577" customFormat="1" x14ac:dyDescent="0.2"/>
    <row r="3578" customFormat="1" x14ac:dyDescent="0.2"/>
    <row r="3579" customFormat="1" x14ac:dyDescent="0.2"/>
    <row r="3580" customFormat="1" x14ac:dyDescent="0.2"/>
    <row r="3581" customFormat="1" x14ac:dyDescent="0.2"/>
    <row r="3582" customFormat="1" x14ac:dyDescent="0.2"/>
    <row r="3583" customFormat="1" x14ac:dyDescent="0.2"/>
    <row r="3584" customFormat="1" x14ac:dyDescent="0.2"/>
    <row r="3585" customFormat="1" x14ac:dyDescent="0.2"/>
    <row r="3586" customFormat="1" x14ac:dyDescent="0.2"/>
    <row r="3587" customFormat="1" x14ac:dyDescent="0.2"/>
    <row r="3588" customFormat="1" x14ac:dyDescent="0.2"/>
    <row r="3589" customFormat="1" x14ac:dyDescent="0.2"/>
    <row r="3590" customFormat="1" x14ac:dyDescent="0.2"/>
    <row r="3591" customFormat="1" x14ac:dyDescent="0.2"/>
    <row r="3592" customFormat="1" x14ac:dyDescent="0.2"/>
    <row r="3593" customFormat="1" x14ac:dyDescent="0.2"/>
    <row r="3594" customFormat="1" x14ac:dyDescent="0.2"/>
    <row r="3595" customFormat="1" x14ac:dyDescent="0.2"/>
    <row r="3596" customFormat="1" x14ac:dyDescent="0.2"/>
    <row r="3597" customFormat="1" x14ac:dyDescent="0.2"/>
    <row r="3598" customFormat="1" x14ac:dyDescent="0.2"/>
    <row r="3599" customFormat="1" x14ac:dyDescent="0.2"/>
    <row r="3600" customFormat="1" x14ac:dyDescent="0.2"/>
    <row r="3601" customFormat="1" x14ac:dyDescent="0.2"/>
    <row r="3602" customFormat="1" x14ac:dyDescent="0.2"/>
    <row r="3603" customFormat="1" x14ac:dyDescent="0.2"/>
    <row r="3604" customFormat="1" x14ac:dyDescent="0.2"/>
    <row r="3605" customFormat="1" x14ac:dyDescent="0.2"/>
    <row r="3606" customFormat="1" x14ac:dyDescent="0.2"/>
    <row r="3607" customFormat="1" x14ac:dyDescent="0.2"/>
    <row r="3608" customFormat="1" x14ac:dyDescent="0.2"/>
    <row r="3609" customFormat="1" x14ac:dyDescent="0.2"/>
    <row r="3610" customFormat="1" x14ac:dyDescent="0.2"/>
    <row r="3611" customFormat="1" x14ac:dyDescent="0.2"/>
    <row r="3612" customFormat="1" x14ac:dyDescent="0.2"/>
    <row r="3613" customFormat="1" x14ac:dyDescent="0.2"/>
    <row r="3614" customFormat="1" x14ac:dyDescent="0.2"/>
    <row r="3615" customFormat="1" x14ac:dyDescent="0.2"/>
    <row r="3616" customFormat="1" x14ac:dyDescent="0.2"/>
    <row r="3617" customFormat="1" x14ac:dyDescent="0.2"/>
    <row r="3618" customFormat="1" x14ac:dyDescent="0.2"/>
    <row r="3619" customFormat="1" x14ac:dyDescent="0.2"/>
    <row r="3620" customFormat="1" x14ac:dyDescent="0.2"/>
    <row r="3621" customFormat="1" x14ac:dyDescent="0.2"/>
    <row r="3622" customFormat="1" x14ac:dyDescent="0.2"/>
    <row r="3623" customFormat="1" x14ac:dyDescent="0.2"/>
    <row r="3624" customFormat="1" x14ac:dyDescent="0.2"/>
    <row r="3625" customFormat="1" x14ac:dyDescent="0.2"/>
    <row r="3626" customFormat="1" x14ac:dyDescent="0.2"/>
    <row r="3627" customFormat="1" x14ac:dyDescent="0.2"/>
    <row r="3628" customFormat="1" x14ac:dyDescent="0.2"/>
    <row r="3629" customFormat="1" x14ac:dyDescent="0.2"/>
    <row r="3630" customFormat="1" x14ac:dyDescent="0.2"/>
    <row r="3631" customFormat="1" x14ac:dyDescent="0.2"/>
    <row r="3632" customFormat="1" x14ac:dyDescent="0.2"/>
    <row r="3633" customFormat="1" x14ac:dyDescent="0.2"/>
    <row r="3634" customFormat="1" x14ac:dyDescent="0.2"/>
    <row r="3635" customFormat="1" x14ac:dyDescent="0.2"/>
    <row r="3636" customFormat="1" x14ac:dyDescent="0.2"/>
    <row r="3637" customFormat="1" x14ac:dyDescent="0.2"/>
    <row r="3638" customFormat="1" x14ac:dyDescent="0.2"/>
    <row r="3639" customFormat="1" x14ac:dyDescent="0.2"/>
    <row r="3640" customFormat="1" x14ac:dyDescent="0.2"/>
    <row r="3641" customFormat="1" x14ac:dyDescent="0.2"/>
    <row r="3642" customFormat="1" x14ac:dyDescent="0.2"/>
    <row r="3643" customFormat="1" x14ac:dyDescent="0.2"/>
    <row r="3644" customFormat="1" x14ac:dyDescent="0.2"/>
    <row r="3645" customFormat="1" x14ac:dyDescent="0.2"/>
    <row r="3646" customFormat="1" x14ac:dyDescent="0.2"/>
    <row r="3647" customFormat="1" x14ac:dyDescent="0.2"/>
    <row r="3648" customFormat="1" x14ac:dyDescent="0.2"/>
    <row r="3649" customFormat="1" x14ac:dyDescent="0.2"/>
    <row r="3650" customFormat="1" x14ac:dyDescent="0.2"/>
    <row r="3651" customFormat="1" x14ac:dyDescent="0.2"/>
    <row r="3652" customFormat="1" x14ac:dyDescent="0.2"/>
    <row r="3653" customFormat="1" x14ac:dyDescent="0.2"/>
    <row r="3654" customFormat="1" x14ac:dyDescent="0.2"/>
    <row r="3655" customFormat="1" x14ac:dyDescent="0.2"/>
    <row r="3656" customFormat="1" x14ac:dyDescent="0.2"/>
    <row r="3657" customFormat="1" x14ac:dyDescent="0.2"/>
    <row r="3658" customFormat="1" x14ac:dyDescent="0.2"/>
    <row r="3659" customFormat="1" x14ac:dyDescent="0.2"/>
    <row r="3660" customFormat="1" x14ac:dyDescent="0.2"/>
    <row r="3661" customFormat="1" x14ac:dyDescent="0.2"/>
    <row r="3662" customFormat="1" x14ac:dyDescent="0.2"/>
    <row r="3663" customFormat="1" x14ac:dyDescent="0.2"/>
    <row r="3664" customFormat="1" x14ac:dyDescent="0.2"/>
    <row r="3665" customFormat="1" x14ac:dyDescent="0.2"/>
    <row r="3666" customFormat="1" x14ac:dyDescent="0.2"/>
    <row r="3667" customFormat="1" x14ac:dyDescent="0.2"/>
    <row r="3668" customFormat="1" x14ac:dyDescent="0.2"/>
    <row r="3669" customFormat="1" x14ac:dyDescent="0.2"/>
    <row r="3670" customFormat="1" x14ac:dyDescent="0.2"/>
    <row r="3671" customFormat="1" x14ac:dyDescent="0.2"/>
    <row r="3672" customFormat="1" x14ac:dyDescent="0.2"/>
    <row r="3673" customFormat="1" x14ac:dyDescent="0.2"/>
    <row r="3674" customFormat="1" x14ac:dyDescent="0.2"/>
    <row r="3675" customFormat="1" x14ac:dyDescent="0.2"/>
    <row r="3676" customFormat="1" x14ac:dyDescent="0.2"/>
    <row r="3677" customFormat="1" x14ac:dyDescent="0.2"/>
    <row r="3678" customFormat="1" x14ac:dyDescent="0.2"/>
    <row r="3679" customFormat="1" x14ac:dyDescent="0.2"/>
    <row r="3680" customFormat="1" x14ac:dyDescent="0.2"/>
    <row r="3681" customFormat="1" x14ac:dyDescent="0.2"/>
    <row r="3682" customFormat="1" x14ac:dyDescent="0.2"/>
    <row r="3683" customFormat="1" x14ac:dyDescent="0.2"/>
    <row r="3684" customFormat="1" x14ac:dyDescent="0.2"/>
    <row r="3685" customFormat="1" x14ac:dyDescent="0.2"/>
    <row r="3686" customFormat="1" x14ac:dyDescent="0.2"/>
    <row r="3687" customFormat="1" x14ac:dyDescent="0.2"/>
    <row r="3688" customFormat="1" x14ac:dyDescent="0.2"/>
    <row r="3689" customFormat="1" x14ac:dyDescent="0.2"/>
    <row r="3690" customFormat="1" x14ac:dyDescent="0.2"/>
    <row r="3691" customFormat="1" x14ac:dyDescent="0.2"/>
    <row r="3692" customFormat="1" x14ac:dyDescent="0.2"/>
    <row r="3693" customFormat="1" x14ac:dyDescent="0.2"/>
    <row r="3694" customFormat="1" x14ac:dyDescent="0.2"/>
    <row r="3695" customFormat="1" x14ac:dyDescent="0.2"/>
    <row r="3696" customFormat="1" x14ac:dyDescent="0.2"/>
    <row r="3697" customFormat="1" x14ac:dyDescent="0.2"/>
    <row r="3698" customFormat="1" x14ac:dyDescent="0.2"/>
    <row r="3699" customFormat="1" x14ac:dyDescent="0.2"/>
    <row r="3700" customFormat="1" x14ac:dyDescent="0.2"/>
    <row r="3701" customFormat="1" x14ac:dyDescent="0.2"/>
    <row r="3702" customFormat="1" x14ac:dyDescent="0.2"/>
    <row r="3703" customFormat="1" x14ac:dyDescent="0.2"/>
    <row r="3704" customFormat="1" x14ac:dyDescent="0.2"/>
    <row r="3705" customFormat="1" x14ac:dyDescent="0.2"/>
    <row r="3706" customFormat="1" x14ac:dyDescent="0.2"/>
    <row r="3707" customFormat="1" x14ac:dyDescent="0.2"/>
    <row r="3708" customFormat="1" x14ac:dyDescent="0.2"/>
    <row r="3709" customFormat="1" x14ac:dyDescent="0.2"/>
    <row r="3710" customFormat="1" x14ac:dyDescent="0.2"/>
    <row r="3711" customFormat="1" x14ac:dyDescent="0.2"/>
    <row r="3712" customFormat="1" x14ac:dyDescent="0.2"/>
    <row r="3713" customFormat="1" x14ac:dyDescent="0.2"/>
    <row r="3714" customFormat="1" x14ac:dyDescent="0.2"/>
    <row r="3715" customFormat="1" x14ac:dyDescent="0.2"/>
    <row r="3716" customFormat="1" x14ac:dyDescent="0.2"/>
    <row r="3717" customFormat="1" x14ac:dyDescent="0.2"/>
    <row r="3718" customFormat="1" x14ac:dyDescent="0.2"/>
    <row r="3719" customFormat="1" x14ac:dyDescent="0.2"/>
    <row r="3720" customFormat="1" x14ac:dyDescent="0.2"/>
    <row r="3721" customFormat="1" x14ac:dyDescent="0.2"/>
    <row r="3722" customFormat="1" x14ac:dyDescent="0.2"/>
    <row r="3723" customFormat="1" x14ac:dyDescent="0.2"/>
    <row r="3724" customFormat="1" x14ac:dyDescent="0.2"/>
    <row r="3725" customFormat="1" x14ac:dyDescent="0.2"/>
    <row r="3726" customFormat="1" x14ac:dyDescent="0.2"/>
    <row r="3727" customFormat="1" x14ac:dyDescent="0.2"/>
    <row r="3728" customFormat="1" x14ac:dyDescent="0.2"/>
    <row r="3729" customFormat="1" x14ac:dyDescent="0.2"/>
    <row r="3730" customFormat="1" x14ac:dyDescent="0.2"/>
    <row r="3731" customFormat="1" x14ac:dyDescent="0.2"/>
    <row r="3732" customFormat="1" x14ac:dyDescent="0.2"/>
    <row r="3733" customFormat="1" x14ac:dyDescent="0.2"/>
    <row r="3734" customFormat="1" x14ac:dyDescent="0.2"/>
    <row r="3735" customFormat="1" x14ac:dyDescent="0.2"/>
    <row r="3736" customFormat="1" x14ac:dyDescent="0.2"/>
    <row r="3737" customFormat="1" x14ac:dyDescent="0.2"/>
    <row r="3738" customFormat="1" x14ac:dyDescent="0.2"/>
    <row r="3739" customFormat="1" x14ac:dyDescent="0.2"/>
    <row r="3740" customFormat="1" x14ac:dyDescent="0.2"/>
    <row r="3741" customFormat="1" x14ac:dyDescent="0.2"/>
    <row r="3742" customFormat="1" x14ac:dyDescent="0.2"/>
    <row r="3743" customFormat="1" x14ac:dyDescent="0.2"/>
    <row r="3744" customFormat="1" x14ac:dyDescent="0.2"/>
    <row r="3745" customFormat="1" x14ac:dyDescent="0.2"/>
    <row r="3746" customFormat="1" x14ac:dyDescent="0.2"/>
    <row r="3747" customFormat="1" x14ac:dyDescent="0.2"/>
    <row r="3748" customFormat="1" x14ac:dyDescent="0.2"/>
    <row r="3749" customFormat="1" x14ac:dyDescent="0.2"/>
    <row r="3750" customFormat="1" x14ac:dyDescent="0.2"/>
    <row r="3751" customFormat="1" x14ac:dyDescent="0.2"/>
    <row r="3752" customFormat="1" x14ac:dyDescent="0.2"/>
    <row r="3753" customFormat="1" x14ac:dyDescent="0.2"/>
    <row r="3754" customFormat="1" x14ac:dyDescent="0.2"/>
    <row r="3755" customFormat="1" x14ac:dyDescent="0.2"/>
    <row r="3756" customFormat="1" x14ac:dyDescent="0.2"/>
    <row r="3757" customFormat="1" x14ac:dyDescent="0.2"/>
    <row r="3758" customFormat="1" x14ac:dyDescent="0.2"/>
    <row r="3759" customFormat="1" x14ac:dyDescent="0.2"/>
    <row r="3760" customFormat="1" x14ac:dyDescent="0.2"/>
    <row r="3761" customFormat="1" x14ac:dyDescent="0.2"/>
    <row r="3762" customFormat="1" x14ac:dyDescent="0.2"/>
    <row r="3763" customFormat="1" x14ac:dyDescent="0.2"/>
    <row r="3764" customFormat="1" x14ac:dyDescent="0.2"/>
    <row r="3765" customFormat="1" x14ac:dyDescent="0.2"/>
    <row r="3766" customFormat="1" x14ac:dyDescent="0.2"/>
    <row r="3767" customFormat="1" x14ac:dyDescent="0.2"/>
    <row r="3768" customFormat="1" x14ac:dyDescent="0.2"/>
    <row r="3769" customFormat="1" x14ac:dyDescent="0.2"/>
    <row r="3770" customFormat="1" x14ac:dyDescent="0.2"/>
    <row r="3771" customFormat="1" x14ac:dyDescent="0.2"/>
    <row r="3772" customFormat="1" x14ac:dyDescent="0.2"/>
    <row r="3773" customFormat="1" x14ac:dyDescent="0.2"/>
    <row r="3774" customFormat="1" x14ac:dyDescent="0.2"/>
    <row r="3775" customFormat="1" x14ac:dyDescent="0.2"/>
    <row r="3776" customFormat="1" x14ac:dyDescent="0.2"/>
    <row r="3777" customFormat="1" x14ac:dyDescent="0.2"/>
    <row r="3778" customFormat="1" x14ac:dyDescent="0.2"/>
    <row r="3779" customFormat="1" x14ac:dyDescent="0.2"/>
    <row r="3780" customFormat="1" x14ac:dyDescent="0.2"/>
    <row r="3781" customFormat="1" x14ac:dyDescent="0.2"/>
    <row r="3782" customFormat="1" x14ac:dyDescent="0.2"/>
    <row r="3783" customFormat="1" x14ac:dyDescent="0.2"/>
    <row r="3784" customFormat="1" x14ac:dyDescent="0.2"/>
    <row r="3785" customFormat="1" x14ac:dyDescent="0.2"/>
    <row r="3786" customFormat="1" x14ac:dyDescent="0.2"/>
    <row r="3787" customFormat="1" x14ac:dyDescent="0.2"/>
    <row r="3788" customFormat="1" x14ac:dyDescent="0.2"/>
    <row r="3789" customFormat="1" x14ac:dyDescent="0.2"/>
    <row r="3790" customFormat="1" x14ac:dyDescent="0.2"/>
    <row r="3791" customFormat="1" x14ac:dyDescent="0.2"/>
    <row r="3792" customFormat="1" x14ac:dyDescent="0.2"/>
    <row r="3793" customFormat="1" x14ac:dyDescent="0.2"/>
    <row r="3794" customFormat="1" x14ac:dyDescent="0.2"/>
    <row r="3795" customFormat="1" x14ac:dyDescent="0.2"/>
    <row r="3796" customFormat="1" x14ac:dyDescent="0.2"/>
    <row r="3797" customFormat="1" x14ac:dyDescent="0.2"/>
    <row r="3798" customFormat="1" x14ac:dyDescent="0.2"/>
    <row r="3799" customFormat="1" x14ac:dyDescent="0.2"/>
    <row r="3800" customFormat="1" x14ac:dyDescent="0.2"/>
    <row r="3801" customFormat="1" x14ac:dyDescent="0.2"/>
    <row r="3802" customFormat="1" x14ac:dyDescent="0.2"/>
    <row r="3803" customFormat="1" x14ac:dyDescent="0.2"/>
    <row r="3804" customFormat="1" x14ac:dyDescent="0.2"/>
    <row r="3805" customFormat="1" x14ac:dyDescent="0.2"/>
    <row r="3806" customFormat="1" x14ac:dyDescent="0.2"/>
    <row r="3807" customFormat="1" x14ac:dyDescent="0.2"/>
    <row r="3808" customFormat="1" x14ac:dyDescent="0.2"/>
    <row r="3809" customFormat="1" x14ac:dyDescent="0.2"/>
    <row r="3810" customFormat="1" x14ac:dyDescent="0.2"/>
    <row r="3811" customFormat="1" x14ac:dyDescent="0.2"/>
    <row r="3812" customFormat="1" x14ac:dyDescent="0.2"/>
    <row r="3813" customFormat="1" x14ac:dyDescent="0.2"/>
    <row r="3814" customFormat="1" x14ac:dyDescent="0.2"/>
    <row r="3815" customFormat="1" x14ac:dyDescent="0.2"/>
    <row r="3816" customFormat="1" x14ac:dyDescent="0.2"/>
    <row r="3817" customFormat="1" x14ac:dyDescent="0.2"/>
    <row r="3818" customFormat="1" x14ac:dyDescent="0.2"/>
    <row r="3819" customFormat="1" x14ac:dyDescent="0.2"/>
    <row r="3820" customFormat="1" x14ac:dyDescent="0.2"/>
    <row r="3821" customFormat="1" x14ac:dyDescent="0.2"/>
    <row r="3822" customFormat="1" x14ac:dyDescent="0.2"/>
    <row r="3823" customFormat="1" x14ac:dyDescent="0.2"/>
    <row r="3824" customFormat="1" x14ac:dyDescent="0.2"/>
    <row r="3825" customFormat="1" x14ac:dyDescent="0.2"/>
    <row r="3826" customFormat="1" x14ac:dyDescent="0.2"/>
    <row r="3827" customFormat="1" x14ac:dyDescent="0.2"/>
    <row r="3828" customFormat="1" x14ac:dyDescent="0.2"/>
    <row r="3829" customFormat="1" x14ac:dyDescent="0.2"/>
    <row r="3830" customFormat="1" x14ac:dyDescent="0.2"/>
    <row r="3831" customFormat="1" x14ac:dyDescent="0.2"/>
    <row r="3832" customFormat="1" x14ac:dyDescent="0.2"/>
    <row r="3833" customFormat="1" x14ac:dyDescent="0.2"/>
    <row r="3834" customFormat="1" x14ac:dyDescent="0.2"/>
    <row r="3835" customFormat="1" x14ac:dyDescent="0.2"/>
    <row r="3836" customFormat="1" x14ac:dyDescent="0.2"/>
    <row r="3837" customFormat="1" x14ac:dyDescent="0.2"/>
    <row r="3838" customFormat="1" x14ac:dyDescent="0.2"/>
    <row r="3839" customFormat="1" x14ac:dyDescent="0.2"/>
    <row r="3840" customFormat="1" x14ac:dyDescent="0.2"/>
    <row r="3841" customFormat="1" x14ac:dyDescent="0.2"/>
    <row r="3842" customFormat="1" x14ac:dyDescent="0.2"/>
    <row r="3843" customFormat="1" x14ac:dyDescent="0.2"/>
    <row r="3844" customFormat="1" x14ac:dyDescent="0.2"/>
    <row r="3845" customFormat="1" x14ac:dyDescent="0.2"/>
    <row r="3846" customFormat="1" x14ac:dyDescent="0.2"/>
    <row r="3847" customFormat="1" x14ac:dyDescent="0.2"/>
    <row r="3848" customFormat="1" x14ac:dyDescent="0.2"/>
    <row r="3849" customFormat="1" x14ac:dyDescent="0.2"/>
    <row r="3850" customFormat="1" x14ac:dyDescent="0.2"/>
    <row r="3851" customFormat="1" x14ac:dyDescent="0.2"/>
    <row r="3852" customFormat="1" x14ac:dyDescent="0.2"/>
    <row r="3853" customFormat="1" x14ac:dyDescent="0.2"/>
    <row r="3854" customFormat="1" x14ac:dyDescent="0.2"/>
    <row r="3855" customFormat="1" x14ac:dyDescent="0.2"/>
    <row r="3856" customFormat="1" x14ac:dyDescent="0.2"/>
    <row r="3857" customFormat="1" x14ac:dyDescent="0.2"/>
    <row r="3858" customFormat="1" x14ac:dyDescent="0.2"/>
    <row r="3859" customFormat="1" x14ac:dyDescent="0.2"/>
    <row r="3860" customFormat="1" x14ac:dyDescent="0.2"/>
    <row r="3861" customFormat="1" x14ac:dyDescent="0.2"/>
    <row r="3862" customFormat="1" x14ac:dyDescent="0.2"/>
    <row r="3863" customFormat="1" x14ac:dyDescent="0.2"/>
    <row r="3864" customFormat="1" x14ac:dyDescent="0.2"/>
    <row r="3865" customFormat="1" x14ac:dyDescent="0.2"/>
    <row r="3866" customFormat="1" x14ac:dyDescent="0.2"/>
    <row r="3867" customFormat="1" x14ac:dyDescent="0.2"/>
    <row r="3868" customFormat="1" x14ac:dyDescent="0.2"/>
    <row r="3869" customFormat="1" x14ac:dyDescent="0.2"/>
    <row r="3870" customFormat="1" x14ac:dyDescent="0.2"/>
    <row r="3871" customFormat="1" x14ac:dyDescent="0.2"/>
    <row r="3872" customFormat="1" x14ac:dyDescent="0.2"/>
    <row r="3873" customFormat="1" x14ac:dyDescent="0.2"/>
    <row r="3874" customFormat="1" x14ac:dyDescent="0.2"/>
    <row r="3875" customFormat="1" x14ac:dyDescent="0.2"/>
    <row r="3876" customFormat="1" x14ac:dyDescent="0.2"/>
    <row r="3877" customFormat="1" x14ac:dyDescent="0.2"/>
    <row r="3878" customFormat="1" x14ac:dyDescent="0.2"/>
    <row r="3879" customFormat="1" x14ac:dyDescent="0.2"/>
    <row r="3880" customFormat="1" x14ac:dyDescent="0.2"/>
    <row r="3881" customFormat="1" x14ac:dyDescent="0.2"/>
    <row r="3882" customFormat="1" x14ac:dyDescent="0.2"/>
    <row r="3883" customFormat="1" x14ac:dyDescent="0.2"/>
    <row r="3884" customFormat="1" x14ac:dyDescent="0.2"/>
    <row r="3885" customFormat="1" x14ac:dyDescent="0.2"/>
    <row r="3886" customFormat="1" x14ac:dyDescent="0.2"/>
    <row r="3887" customFormat="1" x14ac:dyDescent="0.2"/>
    <row r="3888" customFormat="1" x14ac:dyDescent="0.2"/>
    <row r="3889" customFormat="1" x14ac:dyDescent="0.2"/>
    <row r="3890" customFormat="1" x14ac:dyDescent="0.2"/>
    <row r="3891" customFormat="1" x14ac:dyDescent="0.2"/>
    <row r="3892" customFormat="1" x14ac:dyDescent="0.2"/>
    <row r="3893" customFormat="1" x14ac:dyDescent="0.2"/>
    <row r="3894" customFormat="1" x14ac:dyDescent="0.2"/>
    <row r="3895" customFormat="1" x14ac:dyDescent="0.2"/>
    <row r="3896" customFormat="1" x14ac:dyDescent="0.2"/>
    <row r="3897" customFormat="1" x14ac:dyDescent="0.2"/>
    <row r="3898" customFormat="1" x14ac:dyDescent="0.2"/>
    <row r="3899" customFormat="1" x14ac:dyDescent="0.2"/>
    <row r="3900" customFormat="1" x14ac:dyDescent="0.2"/>
    <row r="3901" customFormat="1" x14ac:dyDescent="0.2"/>
    <row r="3902" customFormat="1" x14ac:dyDescent="0.2"/>
    <row r="3903" customFormat="1" x14ac:dyDescent="0.2"/>
    <row r="3904" customFormat="1" x14ac:dyDescent="0.2"/>
    <row r="3905" customFormat="1" x14ac:dyDescent="0.2"/>
    <row r="3906" customFormat="1" x14ac:dyDescent="0.2"/>
    <row r="3907" customFormat="1" x14ac:dyDescent="0.2"/>
    <row r="3908" customFormat="1" x14ac:dyDescent="0.2"/>
    <row r="3909" customFormat="1" x14ac:dyDescent="0.2"/>
    <row r="3910" customFormat="1" x14ac:dyDescent="0.2"/>
    <row r="3911" customFormat="1" x14ac:dyDescent="0.2"/>
    <row r="3912" customFormat="1" x14ac:dyDescent="0.2"/>
    <row r="3913" customFormat="1" x14ac:dyDescent="0.2"/>
    <row r="3914" customFormat="1" x14ac:dyDescent="0.2"/>
    <row r="3915" customFormat="1" x14ac:dyDescent="0.2"/>
    <row r="3916" customFormat="1" x14ac:dyDescent="0.2"/>
    <row r="3917" customFormat="1" x14ac:dyDescent="0.2"/>
    <row r="3918" customFormat="1" x14ac:dyDescent="0.2"/>
    <row r="3919" customFormat="1" x14ac:dyDescent="0.2"/>
    <row r="3920" customFormat="1" x14ac:dyDescent="0.2"/>
    <row r="3921" customFormat="1" x14ac:dyDescent="0.2"/>
    <row r="3922" customFormat="1" x14ac:dyDescent="0.2"/>
    <row r="3923" customFormat="1" x14ac:dyDescent="0.2"/>
    <row r="3924" customFormat="1" x14ac:dyDescent="0.2"/>
    <row r="3925" customFormat="1" x14ac:dyDescent="0.2"/>
    <row r="3926" customFormat="1" x14ac:dyDescent="0.2"/>
    <row r="3927" customFormat="1" x14ac:dyDescent="0.2"/>
    <row r="3928" customFormat="1" x14ac:dyDescent="0.2"/>
    <row r="3929" customFormat="1" x14ac:dyDescent="0.2"/>
    <row r="3930" customFormat="1" x14ac:dyDescent="0.2"/>
    <row r="3931" customFormat="1" x14ac:dyDescent="0.2"/>
    <row r="3932" customFormat="1" x14ac:dyDescent="0.2"/>
    <row r="3933" customFormat="1" x14ac:dyDescent="0.2"/>
    <row r="3934" customFormat="1" x14ac:dyDescent="0.2"/>
    <row r="3935" customFormat="1" x14ac:dyDescent="0.2"/>
    <row r="3936" customFormat="1" x14ac:dyDescent="0.2"/>
    <row r="3937" customFormat="1" x14ac:dyDescent="0.2"/>
    <row r="3938" customFormat="1" x14ac:dyDescent="0.2"/>
    <row r="3939" customFormat="1" x14ac:dyDescent="0.2"/>
    <row r="3940" customFormat="1" x14ac:dyDescent="0.2"/>
    <row r="3941" customFormat="1" x14ac:dyDescent="0.2"/>
    <row r="3942" customFormat="1" x14ac:dyDescent="0.2"/>
    <row r="3943" customFormat="1" x14ac:dyDescent="0.2"/>
    <row r="3944" customFormat="1" x14ac:dyDescent="0.2"/>
    <row r="3945" customFormat="1" x14ac:dyDescent="0.2"/>
    <row r="3946" customFormat="1" x14ac:dyDescent="0.2"/>
    <row r="3947" customFormat="1" x14ac:dyDescent="0.2"/>
    <row r="3948" customFormat="1" x14ac:dyDescent="0.2"/>
    <row r="3949" customFormat="1" x14ac:dyDescent="0.2"/>
    <row r="3950" customFormat="1" x14ac:dyDescent="0.2"/>
    <row r="3951" customFormat="1" x14ac:dyDescent="0.2"/>
    <row r="3952" customFormat="1" x14ac:dyDescent="0.2"/>
    <row r="3953" customFormat="1" x14ac:dyDescent="0.2"/>
    <row r="3954" customFormat="1" x14ac:dyDescent="0.2"/>
    <row r="3955" customFormat="1" x14ac:dyDescent="0.2"/>
    <row r="3956" customFormat="1" x14ac:dyDescent="0.2"/>
    <row r="3957" customFormat="1" x14ac:dyDescent="0.2"/>
    <row r="3958" customFormat="1" x14ac:dyDescent="0.2"/>
    <row r="3959" customFormat="1" x14ac:dyDescent="0.2"/>
    <row r="3960" customFormat="1" x14ac:dyDescent="0.2"/>
    <row r="3961" customFormat="1" x14ac:dyDescent="0.2"/>
    <row r="3962" customFormat="1" x14ac:dyDescent="0.2"/>
    <row r="3963" customFormat="1" x14ac:dyDescent="0.2"/>
    <row r="3964" customFormat="1" x14ac:dyDescent="0.2"/>
    <row r="3965" customFormat="1" x14ac:dyDescent="0.2"/>
    <row r="3966" customFormat="1" x14ac:dyDescent="0.2"/>
    <row r="3967" customFormat="1" x14ac:dyDescent="0.2"/>
    <row r="3968" customFormat="1" x14ac:dyDescent="0.2"/>
    <row r="3969" customFormat="1" x14ac:dyDescent="0.2"/>
    <row r="3970" customFormat="1" x14ac:dyDescent="0.2"/>
    <row r="3971" customFormat="1" x14ac:dyDescent="0.2"/>
    <row r="3972" customFormat="1" x14ac:dyDescent="0.2"/>
    <row r="3973" customFormat="1" x14ac:dyDescent="0.2"/>
    <row r="3974" customFormat="1" x14ac:dyDescent="0.2"/>
    <row r="3975" customFormat="1" x14ac:dyDescent="0.2"/>
    <row r="3976" customFormat="1" x14ac:dyDescent="0.2"/>
    <row r="3977" customFormat="1" x14ac:dyDescent="0.2"/>
    <row r="3978" customFormat="1" x14ac:dyDescent="0.2"/>
    <row r="3979" customFormat="1" x14ac:dyDescent="0.2"/>
    <row r="3980" customFormat="1" x14ac:dyDescent="0.2"/>
    <row r="3981" customFormat="1" x14ac:dyDescent="0.2"/>
    <row r="3982" customFormat="1" x14ac:dyDescent="0.2"/>
    <row r="3983" customFormat="1" x14ac:dyDescent="0.2"/>
    <row r="3984" customFormat="1" x14ac:dyDescent="0.2"/>
    <row r="3985" customFormat="1" x14ac:dyDescent="0.2"/>
    <row r="3986" customFormat="1" x14ac:dyDescent="0.2"/>
    <row r="3987" customFormat="1" x14ac:dyDescent="0.2"/>
    <row r="3988" customFormat="1" x14ac:dyDescent="0.2"/>
    <row r="3989" customFormat="1" x14ac:dyDescent="0.2"/>
    <row r="3990" customFormat="1" x14ac:dyDescent="0.2"/>
    <row r="3991" customFormat="1" x14ac:dyDescent="0.2"/>
    <row r="3992" customFormat="1" x14ac:dyDescent="0.2"/>
    <row r="3993" customFormat="1" x14ac:dyDescent="0.2"/>
    <row r="3994" customFormat="1" x14ac:dyDescent="0.2"/>
    <row r="3995" customFormat="1" x14ac:dyDescent="0.2"/>
    <row r="3996" customFormat="1" x14ac:dyDescent="0.2"/>
    <row r="3997" customFormat="1" x14ac:dyDescent="0.2"/>
    <row r="3998" customFormat="1" x14ac:dyDescent="0.2"/>
    <row r="3999" customFormat="1" x14ac:dyDescent="0.2"/>
    <row r="4000" customFormat="1" x14ac:dyDescent="0.2"/>
    <row r="4001" customFormat="1" x14ac:dyDescent="0.2"/>
    <row r="4002" customFormat="1" x14ac:dyDescent="0.2"/>
    <row r="4003" customFormat="1" x14ac:dyDescent="0.2"/>
    <row r="4004" customFormat="1" x14ac:dyDescent="0.2"/>
    <row r="4005" customFormat="1" x14ac:dyDescent="0.2"/>
    <row r="4006" customFormat="1" x14ac:dyDescent="0.2"/>
    <row r="4007" customFormat="1" x14ac:dyDescent="0.2"/>
    <row r="4008" customFormat="1" x14ac:dyDescent="0.2"/>
    <row r="4009" customFormat="1" x14ac:dyDescent="0.2"/>
    <row r="4010" customFormat="1" x14ac:dyDescent="0.2"/>
    <row r="4011" customFormat="1" x14ac:dyDescent="0.2"/>
    <row r="4012" customFormat="1" x14ac:dyDescent="0.2"/>
    <row r="4013" customFormat="1" x14ac:dyDescent="0.2"/>
    <row r="4014" customFormat="1" x14ac:dyDescent="0.2"/>
    <row r="4015" customFormat="1" x14ac:dyDescent="0.2"/>
    <row r="4016" customFormat="1" x14ac:dyDescent="0.2"/>
    <row r="4017" customFormat="1" x14ac:dyDescent="0.2"/>
    <row r="4018" customFormat="1" x14ac:dyDescent="0.2"/>
    <row r="4019" customFormat="1" x14ac:dyDescent="0.2"/>
    <row r="4020" customFormat="1" x14ac:dyDescent="0.2"/>
    <row r="4021" customFormat="1" x14ac:dyDescent="0.2"/>
    <row r="4022" customFormat="1" x14ac:dyDescent="0.2"/>
    <row r="4023" customFormat="1" x14ac:dyDescent="0.2"/>
    <row r="4024" customFormat="1" x14ac:dyDescent="0.2"/>
    <row r="4025" customFormat="1" x14ac:dyDescent="0.2"/>
    <row r="4026" customFormat="1" x14ac:dyDescent="0.2"/>
    <row r="4027" customFormat="1" x14ac:dyDescent="0.2"/>
    <row r="4028" customFormat="1" x14ac:dyDescent="0.2"/>
    <row r="4029" customFormat="1" x14ac:dyDescent="0.2"/>
    <row r="4030" customFormat="1" x14ac:dyDescent="0.2"/>
    <row r="4031" customFormat="1" x14ac:dyDescent="0.2"/>
    <row r="4032" customFormat="1" x14ac:dyDescent="0.2"/>
    <row r="4033" customFormat="1" x14ac:dyDescent="0.2"/>
    <row r="4034" customFormat="1" x14ac:dyDescent="0.2"/>
    <row r="4035" customFormat="1" x14ac:dyDescent="0.2"/>
    <row r="4036" customFormat="1" x14ac:dyDescent="0.2"/>
    <row r="4037" customFormat="1" x14ac:dyDescent="0.2"/>
    <row r="4038" customFormat="1" x14ac:dyDescent="0.2"/>
    <row r="4039" customFormat="1" x14ac:dyDescent="0.2"/>
    <row r="4040" customFormat="1" x14ac:dyDescent="0.2"/>
    <row r="4041" customFormat="1" x14ac:dyDescent="0.2"/>
    <row r="4042" customFormat="1" x14ac:dyDescent="0.2"/>
    <row r="4043" customFormat="1" x14ac:dyDescent="0.2"/>
    <row r="4044" customFormat="1" x14ac:dyDescent="0.2"/>
    <row r="4045" customFormat="1" x14ac:dyDescent="0.2"/>
    <row r="4046" customFormat="1" x14ac:dyDescent="0.2"/>
    <row r="4047" customFormat="1" x14ac:dyDescent="0.2"/>
    <row r="4048" customFormat="1" x14ac:dyDescent="0.2"/>
    <row r="4049" customFormat="1" x14ac:dyDescent="0.2"/>
    <row r="4050" customFormat="1" x14ac:dyDescent="0.2"/>
    <row r="4051" customFormat="1" x14ac:dyDescent="0.2"/>
    <row r="4052" customFormat="1" x14ac:dyDescent="0.2"/>
    <row r="4053" customFormat="1" x14ac:dyDescent="0.2"/>
    <row r="4054" customFormat="1" x14ac:dyDescent="0.2"/>
    <row r="4055" customFormat="1" x14ac:dyDescent="0.2"/>
    <row r="4056" customFormat="1" x14ac:dyDescent="0.2"/>
    <row r="4057" customFormat="1" x14ac:dyDescent="0.2"/>
    <row r="4058" customFormat="1" x14ac:dyDescent="0.2"/>
    <row r="4059" customFormat="1" x14ac:dyDescent="0.2"/>
    <row r="4060" customFormat="1" x14ac:dyDescent="0.2"/>
    <row r="4061" customFormat="1" x14ac:dyDescent="0.2"/>
    <row r="4062" customFormat="1" x14ac:dyDescent="0.2"/>
    <row r="4063" customFormat="1" x14ac:dyDescent="0.2"/>
    <row r="4064" customFormat="1" x14ac:dyDescent="0.2"/>
    <row r="4065" customFormat="1" x14ac:dyDescent="0.2"/>
    <row r="4066" customFormat="1" x14ac:dyDescent="0.2"/>
    <row r="4067" customFormat="1" x14ac:dyDescent="0.2"/>
    <row r="4068" customFormat="1" x14ac:dyDescent="0.2"/>
    <row r="4069" customFormat="1" x14ac:dyDescent="0.2"/>
    <row r="4070" customFormat="1" x14ac:dyDescent="0.2"/>
    <row r="4071" customFormat="1" x14ac:dyDescent="0.2"/>
    <row r="4072" customFormat="1" x14ac:dyDescent="0.2"/>
    <row r="4073" customFormat="1" x14ac:dyDescent="0.2"/>
    <row r="4074" customFormat="1" x14ac:dyDescent="0.2"/>
    <row r="4075" customFormat="1" x14ac:dyDescent="0.2"/>
    <row r="4076" customFormat="1" x14ac:dyDescent="0.2"/>
    <row r="4077" customFormat="1" x14ac:dyDescent="0.2"/>
    <row r="4078" customFormat="1" x14ac:dyDescent="0.2"/>
    <row r="4079" customFormat="1" x14ac:dyDescent="0.2"/>
    <row r="4080" customFormat="1" x14ac:dyDescent="0.2"/>
    <row r="4081" customFormat="1" x14ac:dyDescent="0.2"/>
    <row r="4082" customFormat="1" x14ac:dyDescent="0.2"/>
    <row r="4083" customFormat="1" x14ac:dyDescent="0.2"/>
    <row r="4084" customFormat="1" x14ac:dyDescent="0.2"/>
    <row r="4085" customFormat="1" x14ac:dyDescent="0.2"/>
    <row r="4086" customFormat="1" x14ac:dyDescent="0.2"/>
    <row r="4087" customFormat="1" x14ac:dyDescent="0.2"/>
    <row r="4088" customFormat="1" x14ac:dyDescent="0.2"/>
    <row r="4089" customFormat="1" x14ac:dyDescent="0.2"/>
    <row r="4090" customFormat="1" x14ac:dyDescent="0.2"/>
    <row r="4091" customFormat="1" x14ac:dyDescent="0.2"/>
    <row r="4092" customFormat="1" x14ac:dyDescent="0.2"/>
    <row r="4093" customFormat="1" x14ac:dyDescent="0.2"/>
    <row r="4094" customFormat="1" x14ac:dyDescent="0.2"/>
    <row r="4095" customFormat="1" x14ac:dyDescent="0.2"/>
    <row r="4096" customFormat="1" x14ac:dyDescent="0.2"/>
    <row r="4097" customFormat="1" x14ac:dyDescent="0.2"/>
    <row r="4098" customFormat="1" x14ac:dyDescent="0.2"/>
    <row r="4099" customFormat="1" x14ac:dyDescent="0.2"/>
    <row r="4100" customFormat="1" x14ac:dyDescent="0.2"/>
    <row r="4101" customFormat="1" x14ac:dyDescent="0.2"/>
    <row r="4102" customFormat="1" x14ac:dyDescent="0.2"/>
    <row r="4103" customFormat="1" x14ac:dyDescent="0.2"/>
    <row r="4104" customFormat="1" x14ac:dyDescent="0.2"/>
    <row r="4105" customFormat="1" x14ac:dyDescent="0.2"/>
    <row r="4106" customFormat="1" x14ac:dyDescent="0.2"/>
    <row r="4107" customFormat="1" x14ac:dyDescent="0.2"/>
    <row r="4108" customFormat="1" x14ac:dyDescent="0.2"/>
    <row r="4109" customFormat="1" x14ac:dyDescent="0.2"/>
    <row r="4110" customFormat="1" x14ac:dyDescent="0.2"/>
    <row r="4111" customFormat="1" x14ac:dyDescent="0.2"/>
    <row r="4112" customFormat="1" x14ac:dyDescent="0.2"/>
    <row r="4113" customFormat="1" x14ac:dyDescent="0.2"/>
    <row r="4114" customFormat="1" x14ac:dyDescent="0.2"/>
    <row r="4115" customFormat="1" x14ac:dyDescent="0.2"/>
    <row r="4116" customFormat="1" x14ac:dyDescent="0.2"/>
    <row r="4117" customFormat="1" x14ac:dyDescent="0.2"/>
    <row r="4118" customFormat="1" x14ac:dyDescent="0.2"/>
    <row r="4119" customFormat="1" x14ac:dyDescent="0.2"/>
    <row r="4120" customFormat="1" x14ac:dyDescent="0.2"/>
    <row r="4121" customFormat="1" x14ac:dyDescent="0.2"/>
    <row r="4122" customFormat="1" x14ac:dyDescent="0.2"/>
    <row r="4123" customFormat="1" x14ac:dyDescent="0.2"/>
    <row r="4124" customFormat="1" x14ac:dyDescent="0.2"/>
    <row r="4125" customFormat="1" x14ac:dyDescent="0.2"/>
    <row r="4126" customFormat="1" x14ac:dyDescent="0.2"/>
    <row r="4127" customFormat="1" x14ac:dyDescent="0.2"/>
    <row r="4128" customFormat="1" x14ac:dyDescent="0.2"/>
    <row r="4129" customFormat="1" x14ac:dyDescent="0.2"/>
    <row r="4130" customFormat="1" x14ac:dyDescent="0.2"/>
    <row r="4131" customFormat="1" x14ac:dyDescent="0.2"/>
    <row r="4132" customFormat="1" x14ac:dyDescent="0.2"/>
    <row r="4133" customFormat="1" x14ac:dyDescent="0.2"/>
    <row r="4134" customFormat="1" x14ac:dyDescent="0.2"/>
    <row r="4135" customFormat="1" x14ac:dyDescent="0.2"/>
    <row r="4136" customFormat="1" x14ac:dyDescent="0.2"/>
    <row r="4137" customFormat="1" x14ac:dyDescent="0.2"/>
    <row r="4138" customFormat="1" x14ac:dyDescent="0.2"/>
    <row r="4139" customFormat="1" x14ac:dyDescent="0.2"/>
    <row r="4140" customFormat="1" x14ac:dyDescent="0.2"/>
    <row r="4141" customFormat="1" x14ac:dyDescent="0.2"/>
    <row r="4142" customFormat="1" x14ac:dyDescent="0.2"/>
    <row r="4143" customFormat="1" x14ac:dyDescent="0.2"/>
    <row r="4144" customFormat="1" x14ac:dyDescent="0.2"/>
    <row r="4145" customFormat="1" x14ac:dyDescent="0.2"/>
    <row r="4146" customFormat="1" x14ac:dyDescent="0.2"/>
    <row r="4147" customFormat="1" x14ac:dyDescent="0.2"/>
    <row r="4148" customFormat="1" x14ac:dyDescent="0.2"/>
    <row r="4149" customFormat="1" x14ac:dyDescent="0.2"/>
    <row r="4150" customFormat="1" x14ac:dyDescent="0.2"/>
    <row r="4151" customFormat="1" x14ac:dyDescent="0.2"/>
    <row r="4152" customFormat="1" x14ac:dyDescent="0.2"/>
    <row r="4153" customFormat="1" x14ac:dyDescent="0.2"/>
    <row r="4154" customFormat="1" x14ac:dyDescent="0.2"/>
    <row r="4155" customFormat="1" x14ac:dyDescent="0.2"/>
    <row r="4156" customFormat="1" x14ac:dyDescent="0.2"/>
    <row r="4157" customFormat="1" x14ac:dyDescent="0.2"/>
    <row r="4158" customFormat="1" x14ac:dyDescent="0.2"/>
    <row r="4159" customFormat="1" x14ac:dyDescent="0.2"/>
    <row r="4160" customFormat="1" x14ac:dyDescent="0.2"/>
    <row r="4161" customFormat="1" x14ac:dyDescent="0.2"/>
    <row r="4162" customFormat="1" x14ac:dyDescent="0.2"/>
    <row r="4163" customFormat="1" x14ac:dyDescent="0.2"/>
    <row r="4164" customFormat="1" x14ac:dyDescent="0.2"/>
    <row r="4165" customFormat="1" x14ac:dyDescent="0.2"/>
    <row r="4166" customFormat="1" x14ac:dyDescent="0.2"/>
    <row r="4167" customFormat="1" x14ac:dyDescent="0.2"/>
    <row r="4168" customFormat="1" x14ac:dyDescent="0.2"/>
    <row r="4169" customFormat="1" x14ac:dyDescent="0.2"/>
    <row r="4170" customFormat="1" x14ac:dyDescent="0.2"/>
    <row r="4171" customFormat="1" x14ac:dyDescent="0.2"/>
    <row r="4172" customFormat="1" x14ac:dyDescent="0.2"/>
    <row r="4173" customFormat="1" x14ac:dyDescent="0.2"/>
    <row r="4174" customFormat="1" x14ac:dyDescent="0.2"/>
    <row r="4175" customFormat="1" x14ac:dyDescent="0.2"/>
    <row r="4176" customFormat="1" x14ac:dyDescent="0.2"/>
    <row r="4177" customFormat="1" x14ac:dyDescent="0.2"/>
    <row r="4178" customFormat="1" x14ac:dyDescent="0.2"/>
    <row r="4179" customFormat="1" x14ac:dyDescent="0.2"/>
    <row r="4180" customFormat="1" x14ac:dyDescent="0.2"/>
    <row r="4181" customFormat="1" x14ac:dyDescent="0.2"/>
    <row r="4182" customFormat="1" x14ac:dyDescent="0.2"/>
    <row r="4183" customFormat="1" x14ac:dyDescent="0.2"/>
    <row r="4184" customFormat="1" x14ac:dyDescent="0.2"/>
    <row r="4185" customFormat="1" x14ac:dyDescent="0.2"/>
    <row r="4186" customFormat="1" x14ac:dyDescent="0.2"/>
    <row r="4187" customFormat="1" x14ac:dyDescent="0.2"/>
    <row r="4188" customFormat="1" x14ac:dyDescent="0.2"/>
    <row r="4189" customFormat="1" x14ac:dyDescent="0.2"/>
    <row r="4190" customFormat="1" x14ac:dyDescent="0.2"/>
    <row r="4191" customFormat="1" x14ac:dyDescent="0.2"/>
    <row r="4192" customFormat="1" x14ac:dyDescent="0.2"/>
    <row r="4193" customFormat="1" x14ac:dyDescent="0.2"/>
    <row r="4194" customFormat="1" x14ac:dyDescent="0.2"/>
    <row r="4195" customFormat="1" x14ac:dyDescent="0.2"/>
    <row r="4196" customFormat="1" x14ac:dyDescent="0.2"/>
    <row r="4197" customFormat="1" x14ac:dyDescent="0.2"/>
    <row r="4198" customFormat="1" x14ac:dyDescent="0.2"/>
    <row r="4199" customFormat="1" x14ac:dyDescent="0.2"/>
    <row r="4200" customFormat="1" x14ac:dyDescent="0.2"/>
    <row r="4201" customFormat="1" x14ac:dyDescent="0.2"/>
    <row r="4202" customFormat="1" x14ac:dyDescent="0.2"/>
    <row r="4203" customFormat="1" x14ac:dyDescent="0.2"/>
    <row r="4204" customFormat="1" x14ac:dyDescent="0.2"/>
    <row r="4205" customFormat="1" x14ac:dyDescent="0.2"/>
    <row r="4206" customFormat="1" x14ac:dyDescent="0.2"/>
    <row r="4207" customFormat="1" x14ac:dyDescent="0.2"/>
    <row r="4208" customFormat="1" x14ac:dyDescent="0.2"/>
    <row r="4209" customFormat="1" x14ac:dyDescent="0.2"/>
    <row r="4210" customFormat="1" x14ac:dyDescent="0.2"/>
    <row r="4211" customFormat="1" x14ac:dyDescent="0.2"/>
    <row r="4212" customFormat="1" x14ac:dyDescent="0.2"/>
    <row r="4213" customFormat="1" x14ac:dyDescent="0.2"/>
    <row r="4214" customFormat="1" x14ac:dyDescent="0.2"/>
    <row r="4215" customFormat="1" x14ac:dyDescent="0.2"/>
    <row r="4216" customFormat="1" x14ac:dyDescent="0.2"/>
    <row r="4217" customFormat="1" x14ac:dyDescent="0.2"/>
    <row r="4218" customFormat="1" x14ac:dyDescent="0.2"/>
    <row r="4219" customFormat="1" x14ac:dyDescent="0.2"/>
    <row r="4220" customFormat="1" x14ac:dyDescent="0.2"/>
    <row r="4221" customFormat="1" x14ac:dyDescent="0.2"/>
    <row r="4222" customFormat="1" x14ac:dyDescent="0.2"/>
    <row r="4223" customFormat="1" x14ac:dyDescent="0.2"/>
    <row r="4224" customFormat="1" x14ac:dyDescent="0.2"/>
    <row r="4225" customFormat="1" x14ac:dyDescent="0.2"/>
    <row r="4226" customFormat="1" x14ac:dyDescent="0.2"/>
    <row r="4227" customFormat="1" x14ac:dyDescent="0.2"/>
    <row r="4228" customFormat="1" x14ac:dyDescent="0.2"/>
    <row r="4229" customFormat="1" x14ac:dyDescent="0.2"/>
    <row r="4230" customFormat="1" x14ac:dyDescent="0.2"/>
    <row r="4231" customFormat="1" x14ac:dyDescent="0.2"/>
    <row r="4232" customFormat="1" x14ac:dyDescent="0.2"/>
    <row r="4233" customFormat="1" x14ac:dyDescent="0.2"/>
    <row r="4234" customFormat="1" x14ac:dyDescent="0.2"/>
    <row r="4235" customFormat="1" x14ac:dyDescent="0.2"/>
    <row r="4236" customFormat="1" x14ac:dyDescent="0.2"/>
    <row r="4237" customFormat="1" x14ac:dyDescent="0.2"/>
    <row r="4238" customFormat="1" x14ac:dyDescent="0.2"/>
    <row r="4239" customFormat="1" x14ac:dyDescent="0.2"/>
    <row r="4240" customFormat="1" x14ac:dyDescent="0.2"/>
    <row r="4241" customFormat="1" x14ac:dyDescent="0.2"/>
    <row r="4242" customFormat="1" x14ac:dyDescent="0.2"/>
    <row r="4243" customFormat="1" x14ac:dyDescent="0.2"/>
    <row r="4244" customFormat="1" x14ac:dyDescent="0.2"/>
    <row r="4245" customFormat="1" x14ac:dyDescent="0.2"/>
    <row r="4246" customFormat="1" x14ac:dyDescent="0.2"/>
    <row r="4247" customFormat="1" x14ac:dyDescent="0.2"/>
    <row r="4248" customFormat="1" x14ac:dyDescent="0.2"/>
    <row r="4249" customFormat="1" x14ac:dyDescent="0.2"/>
    <row r="4250" customFormat="1" x14ac:dyDescent="0.2"/>
    <row r="4251" customFormat="1" x14ac:dyDescent="0.2"/>
    <row r="4252" customFormat="1" x14ac:dyDescent="0.2"/>
    <row r="4253" customFormat="1" x14ac:dyDescent="0.2"/>
    <row r="4254" customFormat="1" x14ac:dyDescent="0.2"/>
    <row r="4255" customFormat="1" x14ac:dyDescent="0.2"/>
    <row r="4256" customFormat="1" x14ac:dyDescent="0.2"/>
    <row r="4257" customFormat="1" x14ac:dyDescent="0.2"/>
    <row r="4258" customFormat="1" x14ac:dyDescent="0.2"/>
    <row r="4259" customFormat="1" x14ac:dyDescent="0.2"/>
    <row r="4260" customFormat="1" x14ac:dyDescent="0.2"/>
    <row r="4261" customFormat="1" x14ac:dyDescent="0.2"/>
    <row r="4262" customFormat="1" x14ac:dyDescent="0.2"/>
    <row r="4263" customFormat="1" x14ac:dyDescent="0.2"/>
    <row r="4264" customFormat="1" x14ac:dyDescent="0.2"/>
    <row r="4265" customFormat="1" x14ac:dyDescent="0.2"/>
    <row r="4266" customFormat="1" x14ac:dyDescent="0.2"/>
    <row r="4267" customFormat="1" x14ac:dyDescent="0.2"/>
    <row r="4268" customFormat="1" x14ac:dyDescent="0.2"/>
    <row r="4269" customFormat="1" x14ac:dyDescent="0.2"/>
    <row r="4270" customFormat="1" x14ac:dyDescent="0.2"/>
    <row r="4271" customFormat="1" x14ac:dyDescent="0.2"/>
    <row r="4272" customFormat="1" x14ac:dyDescent="0.2"/>
    <row r="4273" customFormat="1" x14ac:dyDescent="0.2"/>
    <row r="4274" customFormat="1" x14ac:dyDescent="0.2"/>
    <row r="4275" customFormat="1" x14ac:dyDescent="0.2"/>
    <row r="4276" customFormat="1" x14ac:dyDescent="0.2"/>
    <row r="4277" customFormat="1" x14ac:dyDescent="0.2"/>
    <row r="4278" customFormat="1" x14ac:dyDescent="0.2"/>
    <row r="4279" customFormat="1" x14ac:dyDescent="0.2"/>
    <row r="4280" customFormat="1" x14ac:dyDescent="0.2"/>
    <row r="4281" customFormat="1" x14ac:dyDescent="0.2"/>
    <row r="4282" customFormat="1" x14ac:dyDescent="0.2"/>
    <row r="4283" customFormat="1" x14ac:dyDescent="0.2"/>
    <row r="4284" customFormat="1" x14ac:dyDescent="0.2"/>
    <row r="4285" customFormat="1" x14ac:dyDescent="0.2"/>
    <row r="4286" customFormat="1" x14ac:dyDescent="0.2"/>
    <row r="4287" customFormat="1" x14ac:dyDescent="0.2"/>
    <row r="4288" customFormat="1" x14ac:dyDescent="0.2"/>
    <row r="4289" customFormat="1" x14ac:dyDescent="0.2"/>
    <row r="4290" customFormat="1" x14ac:dyDescent="0.2"/>
    <row r="4291" customFormat="1" x14ac:dyDescent="0.2"/>
    <row r="4292" customFormat="1" x14ac:dyDescent="0.2"/>
    <row r="4293" customFormat="1" x14ac:dyDescent="0.2"/>
    <row r="4294" customFormat="1" x14ac:dyDescent="0.2"/>
    <row r="4295" customFormat="1" x14ac:dyDescent="0.2"/>
    <row r="4296" customFormat="1" x14ac:dyDescent="0.2"/>
    <row r="4297" customFormat="1" x14ac:dyDescent="0.2"/>
    <row r="4298" customFormat="1" x14ac:dyDescent="0.2"/>
    <row r="4299" customFormat="1" x14ac:dyDescent="0.2"/>
    <row r="4300" customFormat="1" x14ac:dyDescent="0.2"/>
    <row r="4301" customFormat="1" x14ac:dyDescent="0.2"/>
    <row r="4302" customFormat="1" x14ac:dyDescent="0.2"/>
    <row r="4303" customFormat="1" x14ac:dyDescent="0.2"/>
    <row r="4304" customFormat="1" x14ac:dyDescent="0.2"/>
    <row r="4305" customFormat="1" x14ac:dyDescent="0.2"/>
    <row r="4306" customFormat="1" x14ac:dyDescent="0.2"/>
    <row r="4307" customFormat="1" x14ac:dyDescent="0.2"/>
    <row r="4308" customFormat="1" x14ac:dyDescent="0.2"/>
    <row r="4309" customFormat="1" x14ac:dyDescent="0.2"/>
    <row r="4310" customFormat="1" x14ac:dyDescent="0.2"/>
    <row r="4311" customFormat="1" x14ac:dyDescent="0.2"/>
    <row r="4312" customFormat="1" x14ac:dyDescent="0.2"/>
    <row r="4313" customFormat="1" x14ac:dyDescent="0.2"/>
    <row r="4314" customFormat="1" x14ac:dyDescent="0.2"/>
    <row r="4315" customFormat="1" x14ac:dyDescent="0.2"/>
    <row r="4316" customFormat="1" x14ac:dyDescent="0.2"/>
    <row r="4317" customFormat="1" x14ac:dyDescent="0.2"/>
    <row r="4318" customFormat="1" x14ac:dyDescent="0.2"/>
    <row r="4319" customFormat="1" x14ac:dyDescent="0.2"/>
    <row r="4320" customFormat="1" x14ac:dyDescent="0.2"/>
    <row r="4321" customFormat="1" x14ac:dyDescent="0.2"/>
    <row r="4322" customFormat="1" x14ac:dyDescent="0.2"/>
    <row r="4323" customFormat="1" x14ac:dyDescent="0.2"/>
    <row r="4324" customFormat="1" x14ac:dyDescent="0.2"/>
    <row r="4325" customFormat="1" x14ac:dyDescent="0.2"/>
    <row r="4326" customFormat="1" x14ac:dyDescent="0.2"/>
    <row r="4327" customFormat="1" x14ac:dyDescent="0.2"/>
    <row r="4328" customFormat="1" x14ac:dyDescent="0.2"/>
    <row r="4329" customFormat="1" x14ac:dyDescent="0.2"/>
    <row r="4330" customFormat="1" x14ac:dyDescent="0.2"/>
    <row r="4331" customFormat="1" x14ac:dyDescent="0.2"/>
    <row r="4332" customFormat="1" x14ac:dyDescent="0.2"/>
    <row r="4333" customFormat="1" x14ac:dyDescent="0.2"/>
    <row r="4334" customFormat="1" x14ac:dyDescent="0.2"/>
    <row r="4335" customFormat="1" x14ac:dyDescent="0.2"/>
    <row r="4336" customFormat="1" x14ac:dyDescent="0.2"/>
    <row r="4337" customFormat="1" x14ac:dyDescent="0.2"/>
    <row r="4338" customFormat="1" x14ac:dyDescent="0.2"/>
    <row r="4339" customFormat="1" x14ac:dyDescent="0.2"/>
    <row r="4340" customFormat="1" x14ac:dyDescent="0.2"/>
    <row r="4341" customFormat="1" x14ac:dyDescent="0.2"/>
    <row r="4342" customFormat="1" x14ac:dyDescent="0.2"/>
    <row r="4343" customFormat="1" x14ac:dyDescent="0.2"/>
    <row r="4344" customFormat="1" x14ac:dyDescent="0.2"/>
    <row r="4345" customFormat="1" x14ac:dyDescent="0.2"/>
    <row r="4346" customFormat="1" x14ac:dyDescent="0.2"/>
    <row r="4347" customFormat="1" x14ac:dyDescent="0.2"/>
    <row r="4348" customFormat="1" x14ac:dyDescent="0.2"/>
    <row r="4349" customFormat="1" x14ac:dyDescent="0.2"/>
    <row r="4350" customFormat="1" x14ac:dyDescent="0.2"/>
    <row r="4351" customFormat="1" x14ac:dyDescent="0.2"/>
    <row r="4352" customFormat="1" x14ac:dyDescent="0.2"/>
    <row r="4353" customFormat="1" x14ac:dyDescent="0.2"/>
    <row r="4354" customFormat="1" x14ac:dyDescent="0.2"/>
    <row r="4355" customFormat="1" x14ac:dyDescent="0.2"/>
    <row r="4356" customFormat="1" x14ac:dyDescent="0.2"/>
    <row r="4357" customFormat="1" x14ac:dyDescent="0.2"/>
    <row r="4358" customFormat="1" x14ac:dyDescent="0.2"/>
    <row r="4359" customFormat="1" x14ac:dyDescent="0.2"/>
    <row r="4360" customFormat="1" x14ac:dyDescent="0.2"/>
    <row r="4361" customFormat="1" x14ac:dyDescent="0.2"/>
    <row r="4362" customFormat="1" x14ac:dyDescent="0.2"/>
    <row r="4363" customFormat="1" x14ac:dyDescent="0.2"/>
    <row r="4364" customFormat="1" x14ac:dyDescent="0.2"/>
    <row r="4365" customFormat="1" x14ac:dyDescent="0.2"/>
    <row r="4366" customFormat="1" x14ac:dyDescent="0.2"/>
    <row r="4367" customFormat="1" x14ac:dyDescent="0.2"/>
    <row r="4368" customFormat="1" x14ac:dyDescent="0.2"/>
    <row r="4369" customFormat="1" x14ac:dyDescent="0.2"/>
    <row r="4370" customFormat="1" x14ac:dyDescent="0.2"/>
    <row r="4371" customFormat="1" x14ac:dyDescent="0.2"/>
    <row r="4372" customFormat="1" x14ac:dyDescent="0.2"/>
    <row r="4373" customFormat="1" x14ac:dyDescent="0.2"/>
    <row r="4374" customFormat="1" x14ac:dyDescent="0.2"/>
    <row r="4375" customFormat="1" x14ac:dyDescent="0.2"/>
    <row r="4376" customFormat="1" x14ac:dyDescent="0.2"/>
    <row r="4377" customFormat="1" x14ac:dyDescent="0.2"/>
    <row r="4378" customFormat="1" x14ac:dyDescent="0.2"/>
    <row r="4379" customFormat="1" x14ac:dyDescent="0.2"/>
    <row r="4380" customFormat="1" x14ac:dyDescent="0.2"/>
    <row r="4381" customFormat="1" x14ac:dyDescent="0.2"/>
    <row r="4382" customFormat="1" x14ac:dyDescent="0.2"/>
    <row r="4383" customFormat="1" x14ac:dyDescent="0.2"/>
    <row r="4384" customFormat="1" x14ac:dyDescent="0.2"/>
    <row r="4385" customFormat="1" x14ac:dyDescent="0.2"/>
    <row r="4386" customFormat="1" x14ac:dyDescent="0.2"/>
    <row r="4387" customFormat="1" x14ac:dyDescent="0.2"/>
    <row r="4388" customFormat="1" x14ac:dyDescent="0.2"/>
    <row r="4389" customFormat="1" x14ac:dyDescent="0.2"/>
    <row r="4390" customFormat="1" x14ac:dyDescent="0.2"/>
    <row r="4391" customFormat="1" x14ac:dyDescent="0.2"/>
    <row r="4392" customFormat="1" x14ac:dyDescent="0.2"/>
    <row r="4393" customFormat="1" x14ac:dyDescent="0.2"/>
    <row r="4394" customFormat="1" x14ac:dyDescent="0.2"/>
    <row r="4395" customFormat="1" x14ac:dyDescent="0.2"/>
    <row r="4396" customFormat="1" x14ac:dyDescent="0.2"/>
    <row r="4397" customFormat="1" x14ac:dyDescent="0.2"/>
    <row r="4398" customFormat="1" x14ac:dyDescent="0.2"/>
    <row r="4399" customFormat="1" x14ac:dyDescent="0.2"/>
    <row r="4400" customFormat="1" x14ac:dyDescent="0.2"/>
    <row r="4401" customFormat="1" x14ac:dyDescent="0.2"/>
    <row r="4402" customFormat="1" x14ac:dyDescent="0.2"/>
    <row r="4403" customFormat="1" x14ac:dyDescent="0.2"/>
    <row r="4404" customFormat="1" x14ac:dyDescent="0.2"/>
    <row r="4405" customFormat="1" x14ac:dyDescent="0.2"/>
    <row r="4406" customFormat="1" x14ac:dyDescent="0.2"/>
    <row r="4407" customFormat="1" x14ac:dyDescent="0.2"/>
    <row r="4408" customFormat="1" x14ac:dyDescent="0.2"/>
    <row r="4409" customFormat="1" x14ac:dyDescent="0.2"/>
    <row r="4410" customFormat="1" x14ac:dyDescent="0.2"/>
    <row r="4411" customFormat="1" x14ac:dyDescent="0.2"/>
    <row r="4412" customFormat="1" x14ac:dyDescent="0.2"/>
    <row r="4413" customFormat="1" x14ac:dyDescent="0.2"/>
    <row r="4414" customFormat="1" x14ac:dyDescent="0.2"/>
    <row r="4415" customFormat="1" x14ac:dyDescent="0.2"/>
    <row r="4416" customFormat="1" x14ac:dyDescent="0.2"/>
    <row r="4417" customFormat="1" x14ac:dyDescent="0.2"/>
    <row r="4418" customFormat="1" x14ac:dyDescent="0.2"/>
    <row r="4419" customFormat="1" x14ac:dyDescent="0.2"/>
    <row r="4420" customFormat="1" x14ac:dyDescent="0.2"/>
    <row r="4421" customFormat="1" x14ac:dyDescent="0.2"/>
    <row r="4422" customFormat="1" x14ac:dyDescent="0.2"/>
    <row r="4423" customFormat="1" x14ac:dyDescent="0.2"/>
    <row r="4424" customFormat="1" x14ac:dyDescent="0.2"/>
    <row r="4425" customFormat="1" x14ac:dyDescent="0.2"/>
    <row r="4426" customFormat="1" x14ac:dyDescent="0.2"/>
    <row r="4427" customFormat="1" x14ac:dyDescent="0.2"/>
    <row r="4428" customFormat="1" x14ac:dyDescent="0.2"/>
    <row r="4429" customFormat="1" x14ac:dyDescent="0.2"/>
    <row r="4430" customFormat="1" x14ac:dyDescent="0.2"/>
    <row r="4431" customFormat="1" x14ac:dyDescent="0.2"/>
    <row r="4432" customFormat="1" x14ac:dyDescent="0.2"/>
    <row r="4433" customFormat="1" x14ac:dyDescent="0.2"/>
    <row r="4434" customFormat="1" x14ac:dyDescent="0.2"/>
    <row r="4435" customFormat="1" x14ac:dyDescent="0.2"/>
    <row r="4436" customFormat="1" x14ac:dyDescent="0.2"/>
    <row r="4437" customFormat="1" x14ac:dyDescent="0.2"/>
    <row r="4438" customFormat="1" x14ac:dyDescent="0.2"/>
    <row r="4439" customFormat="1" x14ac:dyDescent="0.2"/>
    <row r="4440" customFormat="1" x14ac:dyDescent="0.2"/>
    <row r="4441" customFormat="1" x14ac:dyDescent="0.2"/>
    <row r="4442" customFormat="1" x14ac:dyDescent="0.2"/>
    <row r="4443" customFormat="1" x14ac:dyDescent="0.2"/>
    <row r="4444" customFormat="1" x14ac:dyDescent="0.2"/>
    <row r="4445" customFormat="1" x14ac:dyDescent="0.2"/>
    <row r="4446" customFormat="1" x14ac:dyDescent="0.2"/>
    <row r="4447" customFormat="1" x14ac:dyDescent="0.2"/>
    <row r="4448" customFormat="1" x14ac:dyDescent="0.2"/>
    <row r="4449" customFormat="1" x14ac:dyDescent="0.2"/>
    <row r="4450" customFormat="1" x14ac:dyDescent="0.2"/>
    <row r="4451" customFormat="1" x14ac:dyDescent="0.2"/>
    <row r="4452" customFormat="1" x14ac:dyDescent="0.2"/>
    <row r="4453" customFormat="1" x14ac:dyDescent="0.2"/>
    <row r="4454" customFormat="1" x14ac:dyDescent="0.2"/>
    <row r="4455" customFormat="1" x14ac:dyDescent="0.2"/>
    <row r="4456" customFormat="1" x14ac:dyDescent="0.2"/>
    <row r="4457" customFormat="1" x14ac:dyDescent="0.2"/>
    <row r="4458" customFormat="1" x14ac:dyDescent="0.2"/>
    <row r="4459" customFormat="1" x14ac:dyDescent="0.2"/>
    <row r="4460" customFormat="1" x14ac:dyDescent="0.2"/>
    <row r="4461" customFormat="1" x14ac:dyDescent="0.2"/>
    <row r="4462" customFormat="1" x14ac:dyDescent="0.2"/>
    <row r="4463" customFormat="1" x14ac:dyDescent="0.2"/>
    <row r="4464" customFormat="1" x14ac:dyDescent="0.2"/>
    <row r="4465" customFormat="1" x14ac:dyDescent="0.2"/>
    <row r="4466" customFormat="1" x14ac:dyDescent="0.2"/>
    <row r="4467" customFormat="1" x14ac:dyDescent="0.2"/>
    <row r="4468" customFormat="1" x14ac:dyDescent="0.2"/>
    <row r="4469" customFormat="1" x14ac:dyDescent="0.2"/>
    <row r="4470" customFormat="1" x14ac:dyDescent="0.2"/>
    <row r="4471" customFormat="1" x14ac:dyDescent="0.2"/>
    <row r="4472" customFormat="1" x14ac:dyDescent="0.2"/>
    <row r="4473" customFormat="1" x14ac:dyDescent="0.2"/>
    <row r="4474" customFormat="1" x14ac:dyDescent="0.2"/>
    <row r="4475" customFormat="1" x14ac:dyDescent="0.2"/>
    <row r="4476" customFormat="1" x14ac:dyDescent="0.2"/>
    <row r="4477" customFormat="1" x14ac:dyDescent="0.2"/>
    <row r="4478" customFormat="1" x14ac:dyDescent="0.2"/>
    <row r="4479" customFormat="1" x14ac:dyDescent="0.2"/>
    <row r="4480" customFormat="1" x14ac:dyDescent="0.2"/>
    <row r="4481" customFormat="1" x14ac:dyDescent="0.2"/>
    <row r="4482" customFormat="1" x14ac:dyDescent="0.2"/>
    <row r="4483" customFormat="1" x14ac:dyDescent="0.2"/>
    <row r="4484" customFormat="1" x14ac:dyDescent="0.2"/>
    <row r="4485" customFormat="1" x14ac:dyDescent="0.2"/>
    <row r="4486" customFormat="1" x14ac:dyDescent="0.2"/>
    <row r="4487" customFormat="1" x14ac:dyDescent="0.2"/>
    <row r="4488" customFormat="1" x14ac:dyDescent="0.2"/>
    <row r="4489" customFormat="1" x14ac:dyDescent="0.2"/>
    <row r="4490" customFormat="1" x14ac:dyDescent="0.2"/>
    <row r="4491" customFormat="1" x14ac:dyDescent="0.2"/>
    <row r="4492" customFormat="1" x14ac:dyDescent="0.2"/>
    <row r="4493" customFormat="1" x14ac:dyDescent="0.2"/>
    <row r="4494" customFormat="1" x14ac:dyDescent="0.2"/>
    <row r="4495" customFormat="1" x14ac:dyDescent="0.2"/>
    <row r="4496" customFormat="1" x14ac:dyDescent="0.2"/>
    <row r="4497" customFormat="1" x14ac:dyDescent="0.2"/>
    <row r="4498" customFormat="1" x14ac:dyDescent="0.2"/>
    <row r="4499" customFormat="1" x14ac:dyDescent="0.2"/>
    <row r="4500" customFormat="1" x14ac:dyDescent="0.2"/>
    <row r="4501" customFormat="1" x14ac:dyDescent="0.2"/>
    <row r="4502" customFormat="1" x14ac:dyDescent="0.2"/>
    <row r="4503" customFormat="1" x14ac:dyDescent="0.2"/>
    <row r="4504" customFormat="1" x14ac:dyDescent="0.2"/>
    <row r="4505" customFormat="1" x14ac:dyDescent="0.2"/>
    <row r="4506" customFormat="1" x14ac:dyDescent="0.2"/>
    <row r="4507" customFormat="1" x14ac:dyDescent="0.2"/>
    <row r="4508" customFormat="1" x14ac:dyDescent="0.2"/>
    <row r="4509" customFormat="1" x14ac:dyDescent="0.2"/>
    <row r="4510" customFormat="1" x14ac:dyDescent="0.2"/>
    <row r="4511" customFormat="1" x14ac:dyDescent="0.2"/>
    <row r="4512" customFormat="1" x14ac:dyDescent="0.2"/>
    <row r="4513" customFormat="1" x14ac:dyDescent="0.2"/>
    <row r="4514" customFormat="1" x14ac:dyDescent="0.2"/>
    <row r="4515" customFormat="1" x14ac:dyDescent="0.2"/>
    <row r="4516" customFormat="1" x14ac:dyDescent="0.2"/>
    <row r="4517" customFormat="1" x14ac:dyDescent="0.2"/>
    <row r="4518" customFormat="1" x14ac:dyDescent="0.2"/>
    <row r="4519" customFormat="1" x14ac:dyDescent="0.2"/>
    <row r="4520" customFormat="1" x14ac:dyDescent="0.2"/>
    <row r="4521" customFormat="1" x14ac:dyDescent="0.2"/>
    <row r="4522" customFormat="1" x14ac:dyDescent="0.2"/>
    <row r="4523" customFormat="1" x14ac:dyDescent="0.2"/>
    <row r="4524" customFormat="1" x14ac:dyDescent="0.2"/>
    <row r="4525" customFormat="1" x14ac:dyDescent="0.2"/>
    <row r="4526" customFormat="1" x14ac:dyDescent="0.2"/>
    <row r="4527" customFormat="1" x14ac:dyDescent="0.2"/>
    <row r="4528" customFormat="1" x14ac:dyDescent="0.2"/>
    <row r="4529" customFormat="1" x14ac:dyDescent="0.2"/>
    <row r="4530" customFormat="1" x14ac:dyDescent="0.2"/>
    <row r="4531" customFormat="1" x14ac:dyDescent="0.2"/>
    <row r="4532" customFormat="1" x14ac:dyDescent="0.2"/>
    <row r="4533" customFormat="1" x14ac:dyDescent="0.2"/>
    <row r="4534" customFormat="1" x14ac:dyDescent="0.2"/>
    <row r="4535" customFormat="1" x14ac:dyDescent="0.2"/>
    <row r="4536" customFormat="1" x14ac:dyDescent="0.2"/>
    <row r="4537" customFormat="1" x14ac:dyDescent="0.2"/>
    <row r="4538" customFormat="1" x14ac:dyDescent="0.2"/>
    <row r="4539" customFormat="1" x14ac:dyDescent="0.2"/>
    <row r="4540" customFormat="1" x14ac:dyDescent="0.2"/>
    <row r="4541" customFormat="1" x14ac:dyDescent="0.2"/>
    <row r="4542" customFormat="1" x14ac:dyDescent="0.2"/>
    <row r="4543" customFormat="1" x14ac:dyDescent="0.2"/>
    <row r="4544" customFormat="1" x14ac:dyDescent="0.2"/>
    <row r="4545" customFormat="1" x14ac:dyDescent="0.2"/>
    <row r="4546" customFormat="1" x14ac:dyDescent="0.2"/>
    <row r="4547" customFormat="1" x14ac:dyDescent="0.2"/>
    <row r="4548" customFormat="1" x14ac:dyDescent="0.2"/>
    <row r="4549" customFormat="1" x14ac:dyDescent="0.2"/>
    <row r="4550" customFormat="1" x14ac:dyDescent="0.2"/>
    <row r="4551" customFormat="1" x14ac:dyDescent="0.2"/>
    <row r="4552" customFormat="1" x14ac:dyDescent="0.2"/>
    <row r="4553" customFormat="1" x14ac:dyDescent="0.2"/>
    <row r="4554" customFormat="1" x14ac:dyDescent="0.2"/>
    <row r="4555" customFormat="1" x14ac:dyDescent="0.2"/>
    <row r="4556" customFormat="1" x14ac:dyDescent="0.2"/>
    <row r="4557" customFormat="1" x14ac:dyDescent="0.2"/>
    <row r="4558" customFormat="1" x14ac:dyDescent="0.2"/>
    <row r="4559" customFormat="1" x14ac:dyDescent="0.2"/>
    <row r="4560" customFormat="1" x14ac:dyDescent="0.2"/>
    <row r="4561" customFormat="1" x14ac:dyDescent="0.2"/>
    <row r="4562" customFormat="1" x14ac:dyDescent="0.2"/>
    <row r="4563" customFormat="1" x14ac:dyDescent="0.2"/>
    <row r="4564" customFormat="1" x14ac:dyDescent="0.2"/>
    <row r="4565" customFormat="1" x14ac:dyDescent="0.2"/>
    <row r="4566" customFormat="1" x14ac:dyDescent="0.2"/>
    <row r="4567" customFormat="1" x14ac:dyDescent="0.2"/>
    <row r="4568" customFormat="1" x14ac:dyDescent="0.2"/>
    <row r="4569" customFormat="1" x14ac:dyDescent="0.2"/>
    <row r="4570" customFormat="1" x14ac:dyDescent="0.2"/>
    <row r="4571" customFormat="1" x14ac:dyDescent="0.2"/>
    <row r="4572" customFormat="1" x14ac:dyDescent="0.2"/>
    <row r="4573" customFormat="1" x14ac:dyDescent="0.2"/>
    <row r="4574" customFormat="1" x14ac:dyDescent="0.2"/>
    <row r="4575" customFormat="1" x14ac:dyDescent="0.2"/>
    <row r="4576" customFormat="1" x14ac:dyDescent="0.2"/>
    <row r="4577" customFormat="1" x14ac:dyDescent="0.2"/>
    <row r="4578" customFormat="1" x14ac:dyDescent="0.2"/>
    <row r="4579" customFormat="1" x14ac:dyDescent="0.2"/>
    <row r="4580" customFormat="1" x14ac:dyDescent="0.2"/>
    <row r="4581" customFormat="1" x14ac:dyDescent="0.2"/>
    <row r="4582" customFormat="1" x14ac:dyDescent="0.2"/>
    <row r="4583" customFormat="1" x14ac:dyDescent="0.2"/>
    <row r="4584" customFormat="1" x14ac:dyDescent="0.2"/>
    <row r="4585" customFormat="1" x14ac:dyDescent="0.2"/>
    <row r="4586" customFormat="1" x14ac:dyDescent="0.2"/>
    <row r="4587" customFormat="1" x14ac:dyDescent="0.2"/>
    <row r="4588" customFormat="1" x14ac:dyDescent="0.2"/>
    <row r="4589" customFormat="1" x14ac:dyDescent="0.2"/>
    <row r="4590" customFormat="1" x14ac:dyDescent="0.2"/>
    <row r="4591" customFormat="1" x14ac:dyDescent="0.2"/>
    <row r="4592" customFormat="1" x14ac:dyDescent="0.2"/>
    <row r="4593" customFormat="1" x14ac:dyDescent="0.2"/>
    <row r="4594" customFormat="1" x14ac:dyDescent="0.2"/>
    <row r="4595" customFormat="1" x14ac:dyDescent="0.2"/>
    <row r="4596" customFormat="1" x14ac:dyDescent="0.2"/>
    <row r="4597" customFormat="1" x14ac:dyDescent="0.2"/>
    <row r="4598" customFormat="1" x14ac:dyDescent="0.2"/>
    <row r="4599" customFormat="1" x14ac:dyDescent="0.2"/>
    <row r="4600" customFormat="1" x14ac:dyDescent="0.2"/>
    <row r="4601" customFormat="1" x14ac:dyDescent="0.2"/>
    <row r="4602" customFormat="1" x14ac:dyDescent="0.2"/>
    <row r="4603" customFormat="1" x14ac:dyDescent="0.2"/>
    <row r="4604" customFormat="1" x14ac:dyDescent="0.2"/>
    <row r="4605" customFormat="1" x14ac:dyDescent="0.2"/>
    <row r="4606" customFormat="1" x14ac:dyDescent="0.2"/>
    <row r="4607" customFormat="1" x14ac:dyDescent="0.2"/>
    <row r="4608" customFormat="1" x14ac:dyDescent="0.2"/>
    <row r="4609" customFormat="1" x14ac:dyDescent="0.2"/>
    <row r="4610" customFormat="1" x14ac:dyDescent="0.2"/>
    <row r="4611" customFormat="1" x14ac:dyDescent="0.2"/>
    <row r="4612" customFormat="1" x14ac:dyDescent="0.2"/>
    <row r="4613" customFormat="1" x14ac:dyDescent="0.2"/>
    <row r="4614" customFormat="1" x14ac:dyDescent="0.2"/>
    <row r="4615" customFormat="1" x14ac:dyDescent="0.2"/>
    <row r="4616" customFormat="1" x14ac:dyDescent="0.2"/>
    <row r="4617" customFormat="1" x14ac:dyDescent="0.2"/>
    <row r="4618" customFormat="1" x14ac:dyDescent="0.2"/>
    <row r="4619" customFormat="1" x14ac:dyDescent="0.2"/>
    <row r="4620" customFormat="1" x14ac:dyDescent="0.2"/>
    <row r="4621" customFormat="1" x14ac:dyDescent="0.2"/>
    <row r="4622" customFormat="1" x14ac:dyDescent="0.2"/>
    <row r="4623" customFormat="1" x14ac:dyDescent="0.2"/>
    <row r="4624" customFormat="1" x14ac:dyDescent="0.2"/>
    <row r="4625" customFormat="1" x14ac:dyDescent="0.2"/>
    <row r="4626" customFormat="1" x14ac:dyDescent="0.2"/>
    <row r="4627" customFormat="1" x14ac:dyDescent="0.2"/>
    <row r="4628" customFormat="1" x14ac:dyDescent="0.2"/>
    <row r="4629" customFormat="1" x14ac:dyDescent="0.2"/>
    <row r="4630" customFormat="1" x14ac:dyDescent="0.2"/>
    <row r="4631" customFormat="1" x14ac:dyDescent="0.2"/>
    <row r="4632" customFormat="1" x14ac:dyDescent="0.2"/>
    <row r="4633" customFormat="1" x14ac:dyDescent="0.2"/>
    <row r="4634" customFormat="1" x14ac:dyDescent="0.2"/>
    <row r="4635" customFormat="1" x14ac:dyDescent="0.2"/>
    <row r="4636" customFormat="1" x14ac:dyDescent="0.2"/>
    <row r="4637" customFormat="1" x14ac:dyDescent="0.2"/>
    <row r="4638" customFormat="1" x14ac:dyDescent="0.2"/>
    <row r="4639" customFormat="1" x14ac:dyDescent="0.2"/>
    <row r="4640" customFormat="1" x14ac:dyDescent="0.2"/>
    <row r="4641" customFormat="1" x14ac:dyDescent="0.2"/>
    <row r="4642" customFormat="1" x14ac:dyDescent="0.2"/>
    <row r="4643" customFormat="1" x14ac:dyDescent="0.2"/>
    <row r="4644" customFormat="1" x14ac:dyDescent="0.2"/>
    <row r="4645" customFormat="1" x14ac:dyDescent="0.2"/>
    <row r="4646" customFormat="1" x14ac:dyDescent="0.2"/>
    <row r="4647" customFormat="1" x14ac:dyDescent="0.2"/>
    <row r="4648" customFormat="1" x14ac:dyDescent="0.2"/>
    <row r="4649" customFormat="1" x14ac:dyDescent="0.2"/>
    <row r="4650" customFormat="1" x14ac:dyDescent="0.2"/>
    <row r="4651" customFormat="1" x14ac:dyDescent="0.2"/>
    <row r="4652" customFormat="1" x14ac:dyDescent="0.2"/>
    <row r="4653" customFormat="1" x14ac:dyDescent="0.2"/>
    <row r="4654" customFormat="1" x14ac:dyDescent="0.2"/>
    <row r="4655" customFormat="1" x14ac:dyDescent="0.2"/>
    <row r="4656" customFormat="1" x14ac:dyDescent="0.2"/>
    <row r="4657" customFormat="1" x14ac:dyDescent="0.2"/>
    <row r="4658" customFormat="1" x14ac:dyDescent="0.2"/>
    <row r="4659" customFormat="1" x14ac:dyDescent="0.2"/>
    <row r="4660" customFormat="1" x14ac:dyDescent="0.2"/>
    <row r="4661" customFormat="1" x14ac:dyDescent="0.2"/>
    <row r="4662" customFormat="1" x14ac:dyDescent="0.2"/>
    <row r="4663" customFormat="1" x14ac:dyDescent="0.2"/>
    <row r="4664" customFormat="1" x14ac:dyDescent="0.2"/>
    <row r="4665" customFormat="1" x14ac:dyDescent="0.2"/>
    <row r="4666" customFormat="1" x14ac:dyDescent="0.2"/>
    <row r="4667" customFormat="1" x14ac:dyDescent="0.2"/>
    <row r="4668" customFormat="1" x14ac:dyDescent="0.2"/>
    <row r="4669" customFormat="1" x14ac:dyDescent="0.2"/>
    <row r="4670" customFormat="1" x14ac:dyDescent="0.2"/>
    <row r="4671" customFormat="1" x14ac:dyDescent="0.2"/>
    <row r="4672" customFormat="1" x14ac:dyDescent="0.2"/>
    <row r="4673" customFormat="1" x14ac:dyDescent="0.2"/>
    <row r="4674" customFormat="1" x14ac:dyDescent="0.2"/>
    <row r="4675" customFormat="1" x14ac:dyDescent="0.2"/>
    <row r="4676" customFormat="1" x14ac:dyDescent="0.2"/>
    <row r="4677" customFormat="1" x14ac:dyDescent="0.2"/>
    <row r="4678" customFormat="1" x14ac:dyDescent="0.2"/>
    <row r="4679" customFormat="1" x14ac:dyDescent="0.2"/>
    <row r="4680" customFormat="1" x14ac:dyDescent="0.2"/>
    <row r="4681" customFormat="1" x14ac:dyDescent="0.2"/>
    <row r="4682" customFormat="1" x14ac:dyDescent="0.2"/>
    <row r="4683" customFormat="1" x14ac:dyDescent="0.2"/>
    <row r="4684" customFormat="1" x14ac:dyDescent="0.2"/>
    <row r="4685" customFormat="1" x14ac:dyDescent="0.2"/>
    <row r="4686" customFormat="1" x14ac:dyDescent="0.2"/>
    <row r="4687" customFormat="1" x14ac:dyDescent="0.2"/>
    <row r="4688" customFormat="1" x14ac:dyDescent="0.2"/>
    <row r="4689" customFormat="1" x14ac:dyDescent="0.2"/>
    <row r="4690" customFormat="1" x14ac:dyDescent="0.2"/>
    <row r="4691" customFormat="1" x14ac:dyDescent="0.2"/>
    <row r="4692" customFormat="1" x14ac:dyDescent="0.2"/>
    <row r="4693" customFormat="1" x14ac:dyDescent="0.2"/>
    <row r="4694" customFormat="1" x14ac:dyDescent="0.2"/>
    <row r="4695" customFormat="1" x14ac:dyDescent="0.2"/>
    <row r="4696" customFormat="1" x14ac:dyDescent="0.2"/>
    <row r="4697" customFormat="1" x14ac:dyDescent="0.2"/>
    <row r="4698" customFormat="1" x14ac:dyDescent="0.2"/>
    <row r="4699" customFormat="1" x14ac:dyDescent="0.2"/>
    <row r="4700" customFormat="1" x14ac:dyDescent="0.2"/>
    <row r="4701" customFormat="1" x14ac:dyDescent="0.2"/>
    <row r="4702" customFormat="1" x14ac:dyDescent="0.2"/>
    <row r="4703" customFormat="1" x14ac:dyDescent="0.2"/>
    <row r="4704" customFormat="1" x14ac:dyDescent="0.2"/>
    <row r="4705" customFormat="1" x14ac:dyDescent="0.2"/>
    <row r="4706" customFormat="1" x14ac:dyDescent="0.2"/>
    <row r="4707" customFormat="1" x14ac:dyDescent="0.2"/>
    <row r="4708" customFormat="1" x14ac:dyDescent="0.2"/>
    <row r="4709" customFormat="1" x14ac:dyDescent="0.2"/>
    <row r="4710" customFormat="1" x14ac:dyDescent="0.2"/>
    <row r="4711" customFormat="1" x14ac:dyDescent="0.2"/>
    <row r="4712" customFormat="1" x14ac:dyDescent="0.2"/>
    <row r="4713" customFormat="1" x14ac:dyDescent="0.2"/>
    <row r="4714" customFormat="1" x14ac:dyDescent="0.2"/>
    <row r="4715" customFormat="1" x14ac:dyDescent="0.2"/>
    <row r="4716" customFormat="1" x14ac:dyDescent="0.2"/>
    <row r="4717" customFormat="1" x14ac:dyDescent="0.2"/>
    <row r="4718" customFormat="1" x14ac:dyDescent="0.2"/>
    <row r="4719" customFormat="1" x14ac:dyDescent="0.2"/>
    <row r="4720" customFormat="1" x14ac:dyDescent="0.2"/>
    <row r="4721" customFormat="1" x14ac:dyDescent="0.2"/>
    <row r="4722" customFormat="1" x14ac:dyDescent="0.2"/>
    <row r="4723" customFormat="1" x14ac:dyDescent="0.2"/>
    <row r="4724" customFormat="1" x14ac:dyDescent="0.2"/>
    <row r="4725" customFormat="1" x14ac:dyDescent="0.2"/>
    <row r="4726" customFormat="1" x14ac:dyDescent="0.2"/>
    <row r="4727" customFormat="1" x14ac:dyDescent="0.2"/>
    <row r="4728" customFormat="1" x14ac:dyDescent="0.2"/>
    <row r="4729" customFormat="1" x14ac:dyDescent="0.2"/>
    <row r="4730" customFormat="1" x14ac:dyDescent="0.2"/>
    <row r="4731" customFormat="1" x14ac:dyDescent="0.2"/>
    <row r="4732" customFormat="1" x14ac:dyDescent="0.2"/>
    <row r="4733" customFormat="1" x14ac:dyDescent="0.2"/>
    <row r="4734" customFormat="1" x14ac:dyDescent="0.2"/>
    <row r="4735" customFormat="1" x14ac:dyDescent="0.2"/>
    <row r="4736" customFormat="1" x14ac:dyDescent="0.2"/>
    <row r="4737" customFormat="1" x14ac:dyDescent="0.2"/>
    <row r="4738" customFormat="1" x14ac:dyDescent="0.2"/>
    <row r="4739" customFormat="1" x14ac:dyDescent="0.2"/>
    <row r="4740" customFormat="1" x14ac:dyDescent="0.2"/>
    <row r="4741" customFormat="1" x14ac:dyDescent="0.2"/>
    <row r="4742" customFormat="1" x14ac:dyDescent="0.2"/>
    <row r="4743" customFormat="1" x14ac:dyDescent="0.2"/>
    <row r="4744" customFormat="1" x14ac:dyDescent="0.2"/>
    <row r="4745" customFormat="1" x14ac:dyDescent="0.2"/>
    <row r="4746" customFormat="1" x14ac:dyDescent="0.2"/>
    <row r="4747" customFormat="1" x14ac:dyDescent="0.2"/>
    <row r="4748" customFormat="1" x14ac:dyDescent="0.2"/>
    <row r="4749" customFormat="1" x14ac:dyDescent="0.2"/>
    <row r="4750" customFormat="1" x14ac:dyDescent="0.2"/>
    <row r="4751" customFormat="1" x14ac:dyDescent="0.2"/>
    <row r="4752" customFormat="1" x14ac:dyDescent="0.2"/>
    <row r="4753" customFormat="1" x14ac:dyDescent="0.2"/>
    <row r="4754" customFormat="1" x14ac:dyDescent="0.2"/>
    <row r="4755" customFormat="1" x14ac:dyDescent="0.2"/>
    <row r="4756" customFormat="1" x14ac:dyDescent="0.2"/>
    <row r="4757" customFormat="1" x14ac:dyDescent="0.2"/>
    <row r="4758" customFormat="1" x14ac:dyDescent="0.2"/>
    <row r="4759" customFormat="1" x14ac:dyDescent="0.2"/>
    <row r="4760" customFormat="1" x14ac:dyDescent="0.2"/>
    <row r="4761" customFormat="1" x14ac:dyDescent="0.2"/>
    <row r="4762" customFormat="1" x14ac:dyDescent="0.2"/>
    <row r="4763" customFormat="1" x14ac:dyDescent="0.2"/>
    <row r="4764" customFormat="1" x14ac:dyDescent="0.2"/>
    <row r="4765" customFormat="1" x14ac:dyDescent="0.2"/>
    <row r="4766" customFormat="1" x14ac:dyDescent="0.2"/>
    <row r="4767" customFormat="1" x14ac:dyDescent="0.2"/>
    <row r="4768" customFormat="1" x14ac:dyDescent="0.2"/>
    <row r="4769" customFormat="1" x14ac:dyDescent="0.2"/>
    <row r="4770" customFormat="1" x14ac:dyDescent="0.2"/>
    <row r="4771" customFormat="1" x14ac:dyDescent="0.2"/>
    <row r="4772" customFormat="1" x14ac:dyDescent="0.2"/>
    <row r="4773" customFormat="1" x14ac:dyDescent="0.2"/>
    <row r="4774" customFormat="1" x14ac:dyDescent="0.2"/>
    <row r="4775" customFormat="1" x14ac:dyDescent="0.2"/>
    <row r="4776" customFormat="1" x14ac:dyDescent="0.2"/>
    <row r="4777" customFormat="1" x14ac:dyDescent="0.2"/>
    <row r="4778" customFormat="1" x14ac:dyDescent="0.2"/>
    <row r="4779" customFormat="1" x14ac:dyDescent="0.2"/>
    <row r="4780" customFormat="1" x14ac:dyDescent="0.2"/>
    <row r="4781" customFormat="1" x14ac:dyDescent="0.2"/>
    <row r="4782" customFormat="1" x14ac:dyDescent="0.2"/>
    <row r="4783" customFormat="1" x14ac:dyDescent="0.2"/>
    <row r="4784" customFormat="1" x14ac:dyDescent="0.2"/>
    <row r="4785" customFormat="1" x14ac:dyDescent="0.2"/>
    <row r="4786" customFormat="1" x14ac:dyDescent="0.2"/>
    <row r="4787" customFormat="1" x14ac:dyDescent="0.2"/>
    <row r="4788" customFormat="1" x14ac:dyDescent="0.2"/>
    <row r="4789" customFormat="1" x14ac:dyDescent="0.2"/>
    <row r="4790" customFormat="1" x14ac:dyDescent="0.2"/>
    <row r="4791" customFormat="1" x14ac:dyDescent="0.2"/>
    <row r="4792" customFormat="1" x14ac:dyDescent="0.2"/>
    <row r="4793" customFormat="1" x14ac:dyDescent="0.2"/>
    <row r="4794" customFormat="1" x14ac:dyDescent="0.2"/>
    <row r="4795" customFormat="1" x14ac:dyDescent="0.2"/>
    <row r="4796" customFormat="1" x14ac:dyDescent="0.2"/>
    <row r="4797" customFormat="1" x14ac:dyDescent="0.2"/>
    <row r="4798" customFormat="1" x14ac:dyDescent="0.2"/>
    <row r="4799" customFormat="1" x14ac:dyDescent="0.2"/>
    <row r="4800" customFormat="1" x14ac:dyDescent="0.2"/>
    <row r="4801" customFormat="1" x14ac:dyDescent="0.2"/>
    <row r="4802" customFormat="1" x14ac:dyDescent="0.2"/>
    <row r="4803" customFormat="1" x14ac:dyDescent="0.2"/>
    <row r="4804" customFormat="1" x14ac:dyDescent="0.2"/>
    <row r="4805" customFormat="1" x14ac:dyDescent="0.2"/>
    <row r="4806" customFormat="1" x14ac:dyDescent="0.2"/>
    <row r="4807" customFormat="1" x14ac:dyDescent="0.2"/>
    <row r="4808" customFormat="1" x14ac:dyDescent="0.2"/>
    <row r="4809" customFormat="1" x14ac:dyDescent="0.2"/>
    <row r="4810" customFormat="1" x14ac:dyDescent="0.2"/>
    <row r="4811" customFormat="1" x14ac:dyDescent="0.2"/>
    <row r="4812" customFormat="1" x14ac:dyDescent="0.2"/>
    <row r="4813" customFormat="1" x14ac:dyDescent="0.2"/>
    <row r="4814" customFormat="1" x14ac:dyDescent="0.2"/>
    <row r="4815" customFormat="1" x14ac:dyDescent="0.2"/>
    <row r="4816" customFormat="1" x14ac:dyDescent="0.2"/>
    <row r="4817" customFormat="1" x14ac:dyDescent="0.2"/>
    <row r="4818" customFormat="1" x14ac:dyDescent="0.2"/>
    <row r="4819" customFormat="1" x14ac:dyDescent="0.2"/>
    <row r="4820" customFormat="1" x14ac:dyDescent="0.2"/>
    <row r="4821" customFormat="1" x14ac:dyDescent="0.2"/>
    <row r="4822" customFormat="1" x14ac:dyDescent="0.2"/>
    <row r="4823" customFormat="1" x14ac:dyDescent="0.2"/>
    <row r="4824" customFormat="1" x14ac:dyDescent="0.2"/>
    <row r="4825" customFormat="1" x14ac:dyDescent="0.2"/>
    <row r="4826" customFormat="1" x14ac:dyDescent="0.2"/>
    <row r="4827" customFormat="1" x14ac:dyDescent="0.2"/>
    <row r="4828" customFormat="1" x14ac:dyDescent="0.2"/>
    <row r="4829" customFormat="1" x14ac:dyDescent="0.2"/>
    <row r="4830" customFormat="1" x14ac:dyDescent="0.2"/>
    <row r="4831" customFormat="1" x14ac:dyDescent="0.2"/>
    <row r="4832" customFormat="1" x14ac:dyDescent="0.2"/>
    <row r="4833" customFormat="1" x14ac:dyDescent="0.2"/>
    <row r="4834" customFormat="1" x14ac:dyDescent="0.2"/>
    <row r="4835" customFormat="1" x14ac:dyDescent="0.2"/>
    <row r="4836" customFormat="1" x14ac:dyDescent="0.2"/>
    <row r="4837" customFormat="1" x14ac:dyDescent="0.2"/>
    <row r="4838" customFormat="1" x14ac:dyDescent="0.2"/>
    <row r="4839" customFormat="1" x14ac:dyDescent="0.2"/>
    <row r="4840" customFormat="1" x14ac:dyDescent="0.2"/>
    <row r="4841" customFormat="1" x14ac:dyDescent="0.2"/>
    <row r="4842" customFormat="1" x14ac:dyDescent="0.2"/>
    <row r="4843" customFormat="1" x14ac:dyDescent="0.2"/>
    <row r="4844" customFormat="1" x14ac:dyDescent="0.2"/>
    <row r="4845" customFormat="1" x14ac:dyDescent="0.2"/>
    <row r="4846" customFormat="1" x14ac:dyDescent="0.2"/>
    <row r="4847" customFormat="1" x14ac:dyDescent="0.2"/>
    <row r="4848" customFormat="1" x14ac:dyDescent="0.2"/>
    <row r="4849" customFormat="1" x14ac:dyDescent="0.2"/>
    <row r="4850" customFormat="1" x14ac:dyDescent="0.2"/>
    <row r="4851" customFormat="1" x14ac:dyDescent="0.2"/>
    <row r="4852" customFormat="1" x14ac:dyDescent="0.2"/>
    <row r="4853" customFormat="1" x14ac:dyDescent="0.2"/>
    <row r="4854" customFormat="1" x14ac:dyDescent="0.2"/>
    <row r="4855" customFormat="1" x14ac:dyDescent="0.2"/>
    <row r="4856" customFormat="1" x14ac:dyDescent="0.2"/>
    <row r="4857" customFormat="1" x14ac:dyDescent="0.2"/>
    <row r="4858" customFormat="1" x14ac:dyDescent="0.2"/>
    <row r="4859" customFormat="1" x14ac:dyDescent="0.2"/>
    <row r="4860" customFormat="1" x14ac:dyDescent="0.2"/>
    <row r="4861" customFormat="1" x14ac:dyDescent="0.2"/>
    <row r="4862" customFormat="1" x14ac:dyDescent="0.2"/>
    <row r="4863" customFormat="1" x14ac:dyDescent="0.2"/>
    <row r="4864" customFormat="1" x14ac:dyDescent="0.2"/>
    <row r="4865" customFormat="1" x14ac:dyDescent="0.2"/>
    <row r="4866" customFormat="1" x14ac:dyDescent="0.2"/>
    <row r="4867" customFormat="1" x14ac:dyDescent="0.2"/>
    <row r="4868" customFormat="1" x14ac:dyDescent="0.2"/>
    <row r="4869" customFormat="1" x14ac:dyDescent="0.2"/>
    <row r="4870" customFormat="1" x14ac:dyDescent="0.2"/>
    <row r="4871" customFormat="1" x14ac:dyDescent="0.2"/>
    <row r="4872" customFormat="1" x14ac:dyDescent="0.2"/>
    <row r="4873" customFormat="1" x14ac:dyDescent="0.2"/>
    <row r="4874" customFormat="1" x14ac:dyDescent="0.2"/>
    <row r="4875" customFormat="1" x14ac:dyDescent="0.2"/>
    <row r="4876" customFormat="1" x14ac:dyDescent="0.2"/>
    <row r="4877" customFormat="1" x14ac:dyDescent="0.2"/>
    <row r="4878" customFormat="1" x14ac:dyDescent="0.2"/>
    <row r="4879" customFormat="1" x14ac:dyDescent="0.2"/>
    <row r="4880" customFormat="1" x14ac:dyDescent="0.2"/>
    <row r="4881" customFormat="1" x14ac:dyDescent="0.2"/>
    <row r="4882" customFormat="1" x14ac:dyDescent="0.2"/>
    <row r="4883" customFormat="1" x14ac:dyDescent="0.2"/>
    <row r="4884" customFormat="1" x14ac:dyDescent="0.2"/>
    <row r="4885" customFormat="1" x14ac:dyDescent="0.2"/>
    <row r="4886" customFormat="1" x14ac:dyDescent="0.2"/>
    <row r="4887" customFormat="1" x14ac:dyDescent="0.2"/>
    <row r="4888" customFormat="1" x14ac:dyDescent="0.2"/>
    <row r="4889" customFormat="1" x14ac:dyDescent="0.2"/>
    <row r="4890" customFormat="1" x14ac:dyDescent="0.2"/>
    <row r="4891" customFormat="1" x14ac:dyDescent="0.2"/>
    <row r="4892" customFormat="1" x14ac:dyDescent="0.2"/>
    <row r="4893" customFormat="1" x14ac:dyDescent="0.2"/>
    <row r="4894" customFormat="1" x14ac:dyDescent="0.2"/>
    <row r="4895" customFormat="1" x14ac:dyDescent="0.2"/>
    <row r="4896" customFormat="1" x14ac:dyDescent="0.2"/>
    <row r="4897" customFormat="1" x14ac:dyDescent="0.2"/>
    <row r="4898" customFormat="1" x14ac:dyDescent="0.2"/>
    <row r="4899" customFormat="1" x14ac:dyDescent="0.2"/>
    <row r="4900" customFormat="1" x14ac:dyDescent="0.2"/>
    <row r="4901" customFormat="1" x14ac:dyDescent="0.2"/>
    <row r="4902" customFormat="1" x14ac:dyDescent="0.2"/>
    <row r="4903" customFormat="1" x14ac:dyDescent="0.2"/>
    <row r="4904" customFormat="1" x14ac:dyDescent="0.2"/>
    <row r="4905" customFormat="1" x14ac:dyDescent="0.2"/>
    <row r="4906" customFormat="1" x14ac:dyDescent="0.2"/>
    <row r="4907" customFormat="1" x14ac:dyDescent="0.2"/>
    <row r="4908" customFormat="1" x14ac:dyDescent="0.2"/>
    <row r="4909" customFormat="1" x14ac:dyDescent="0.2"/>
    <row r="4910" customFormat="1" x14ac:dyDescent="0.2"/>
    <row r="4911" customFormat="1" x14ac:dyDescent="0.2"/>
    <row r="4912" customFormat="1" x14ac:dyDescent="0.2"/>
    <row r="4913" customFormat="1" x14ac:dyDescent="0.2"/>
    <row r="4914" customFormat="1" x14ac:dyDescent="0.2"/>
    <row r="4915" customFormat="1" x14ac:dyDescent="0.2"/>
    <row r="4916" customFormat="1" x14ac:dyDescent="0.2"/>
    <row r="4917" customFormat="1" x14ac:dyDescent="0.2"/>
    <row r="4918" customFormat="1" x14ac:dyDescent="0.2"/>
    <row r="4919" customFormat="1" x14ac:dyDescent="0.2"/>
    <row r="4920" customFormat="1" x14ac:dyDescent="0.2"/>
    <row r="4921" customFormat="1" x14ac:dyDescent="0.2"/>
    <row r="4922" customFormat="1" x14ac:dyDescent="0.2"/>
    <row r="4923" customFormat="1" x14ac:dyDescent="0.2"/>
    <row r="4924" customFormat="1" x14ac:dyDescent="0.2"/>
    <row r="4925" customFormat="1" x14ac:dyDescent="0.2"/>
    <row r="4926" customFormat="1" x14ac:dyDescent="0.2"/>
    <row r="4927" customFormat="1" x14ac:dyDescent="0.2"/>
    <row r="4928" customFormat="1" x14ac:dyDescent="0.2"/>
    <row r="4929" customFormat="1" x14ac:dyDescent="0.2"/>
    <row r="4930" customFormat="1" x14ac:dyDescent="0.2"/>
    <row r="4931" customFormat="1" x14ac:dyDescent="0.2"/>
    <row r="4932" customFormat="1" x14ac:dyDescent="0.2"/>
    <row r="4933" customFormat="1" x14ac:dyDescent="0.2"/>
    <row r="4934" customFormat="1" x14ac:dyDescent="0.2"/>
    <row r="4935" customFormat="1" x14ac:dyDescent="0.2"/>
    <row r="4936" customFormat="1" x14ac:dyDescent="0.2"/>
    <row r="4937" customFormat="1" x14ac:dyDescent="0.2"/>
    <row r="4938" customFormat="1" x14ac:dyDescent="0.2"/>
    <row r="4939" customFormat="1" x14ac:dyDescent="0.2"/>
    <row r="4940" customFormat="1" x14ac:dyDescent="0.2"/>
    <row r="4941" customFormat="1" x14ac:dyDescent="0.2"/>
    <row r="4942" customFormat="1" x14ac:dyDescent="0.2"/>
    <row r="4943" customFormat="1" x14ac:dyDescent="0.2"/>
    <row r="4944" customFormat="1" x14ac:dyDescent="0.2"/>
    <row r="4945" customFormat="1" x14ac:dyDescent="0.2"/>
    <row r="4946" customFormat="1" x14ac:dyDescent="0.2"/>
    <row r="4947" customFormat="1" x14ac:dyDescent="0.2"/>
    <row r="4948" customFormat="1" x14ac:dyDescent="0.2"/>
    <row r="4949" customFormat="1" x14ac:dyDescent="0.2"/>
    <row r="4950" customFormat="1" x14ac:dyDescent="0.2"/>
    <row r="4951" customFormat="1" x14ac:dyDescent="0.2"/>
    <row r="4952" customFormat="1" x14ac:dyDescent="0.2"/>
    <row r="4953" customFormat="1" x14ac:dyDescent="0.2"/>
    <row r="4954" customFormat="1" x14ac:dyDescent="0.2"/>
    <row r="4955" customFormat="1" x14ac:dyDescent="0.2"/>
    <row r="4956" customFormat="1" x14ac:dyDescent="0.2"/>
    <row r="4957" customFormat="1" x14ac:dyDescent="0.2"/>
    <row r="4958" customFormat="1" x14ac:dyDescent="0.2"/>
    <row r="4959" customFormat="1" x14ac:dyDescent="0.2"/>
    <row r="4960" customFormat="1" x14ac:dyDescent="0.2"/>
    <row r="4961" customFormat="1" x14ac:dyDescent="0.2"/>
    <row r="4962" customFormat="1" x14ac:dyDescent="0.2"/>
    <row r="4963" customFormat="1" x14ac:dyDescent="0.2"/>
    <row r="4964" customFormat="1" x14ac:dyDescent="0.2"/>
    <row r="4965" customFormat="1" x14ac:dyDescent="0.2"/>
    <row r="4966" customFormat="1" x14ac:dyDescent="0.2"/>
    <row r="4967" customFormat="1" x14ac:dyDescent="0.2"/>
    <row r="4968" customFormat="1" x14ac:dyDescent="0.2"/>
    <row r="4969" customFormat="1" x14ac:dyDescent="0.2"/>
    <row r="4970" customFormat="1" x14ac:dyDescent="0.2"/>
    <row r="4971" customFormat="1" x14ac:dyDescent="0.2"/>
    <row r="4972" customFormat="1" x14ac:dyDescent="0.2"/>
    <row r="4973" customFormat="1" x14ac:dyDescent="0.2"/>
    <row r="4974" customFormat="1" x14ac:dyDescent="0.2"/>
    <row r="4975" customFormat="1" x14ac:dyDescent="0.2"/>
    <row r="4976" customFormat="1" x14ac:dyDescent="0.2"/>
    <row r="4977" customFormat="1" x14ac:dyDescent="0.2"/>
    <row r="4978" customFormat="1" x14ac:dyDescent="0.2"/>
    <row r="4979" customFormat="1" x14ac:dyDescent="0.2"/>
    <row r="4980" customFormat="1" x14ac:dyDescent="0.2"/>
    <row r="4981" customFormat="1" x14ac:dyDescent="0.2"/>
    <row r="4982" customFormat="1" x14ac:dyDescent="0.2"/>
    <row r="4983" customFormat="1" x14ac:dyDescent="0.2"/>
    <row r="4984" customFormat="1" x14ac:dyDescent="0.2"/>
    <row r="4985" customFormat="1" x14ac:dyDescent="0.2"/>
    <row r="4986" customFormat="1" x14ac:dyDescent="0.2"/>
    <row r="4987" customFormat="1" x14ac:dyDescent="0.2"/>
    <row r="4988" customFormat="1" x14ac:dyDescent="0.2"/>
    <row r="4989" customFormat="1" x14ac:dyDescent="0.2"/>
    <row r="4990" customFormat="1" x14ac:dyDescent="0.2"/>
    <row r="4991" customFormat="1" x14ac:dyDescent="0.2"/>
    <row r="4992" customFormat="1" x14ac:dyDescent="0.2"/>
    <row r="4993" customFormat="1" x14ac:dyDescent="0.2"/>
    <row r="4994" customFormat="1" x14ac:dyDescent="0.2"/>
    <row r="4995" customFormat="1" x14ac:dyDescent="0.2"/>
    <row r="4996" customFormat="1" x14ac:dyDescent="0.2"/>
    <row r="4997" customFormat="1" x14ac:dyDescent="0.2"/>
    <row r="4998" customFormat="1" x14ac:dyDescent="0.2"/>
    <row r="4999" customFormat="1" x14ac:dyDescent="0.2"/>
    <row r="5000" customFormat="1" x14ac:dyDescent="0.2"/>
    <row r="5001" customFormat="1" x14ac:dyDescent="0.2"/>
    <row r="5002" customFormat="1" x14ac:dyDescent="0.2"/>
    <row r="5003" customFormat="1" x14ac:dyDescent="0.2"/>
    <row r="5004" customFormat="1" x14ac:dyDescent="0.2"/>
    <row r="5005" customFormat="1" x14ac:dyDescent="0.2"/>
    <row r="5006" customFormat="1" x14ac:dyDescent="0.2"/>
    <row r="5007" customFormat="1" x14ac:dyDescent="0.2"/>
    <row r="5008" customFormat="1" x14ac:dyDescent="0.2"/>
    <row r="5009" customFormat="1" x14ac:dyDescent="0.2"/>
    <row r="5010" customFormat="1" x14ac:dyDescent="0.2"/>
    <row r="5011" customFormat="1" x14ac:dyDescent="0.2"/>
    <row r="5012" customFormat="1" x14ac:dyDescent="0.2"/>
    <row r="5013" customFormat="1" x14ac:dyDescent="0.2"/>
    <row r="5014" customFormat="1" x14ac:dyDescent="0.2"/>
    <row r="5015" customFormat="1" x14ac:dyDescent="0.2"/>
    <row r="5016" customFormat="1" x14ac:dyDescent="0.2"/>
    <row r="5017" customFormat="1" x14ac:dyDescent="0.2"/>
    <row r="5018" customFormat="1" x14ac:dyDescent="0.2"/>
    <row r="5019" customFormat="1" x14ac:dyDescent="0.2"/>
    <row r="5020" customFormat="1" x14ac:dyDescent="0.2"/>
    <row r="5021" customFormat="1" x14ac:dyDescent="0.2"/>
    <row r="5022" customFormat="1" x14ac:dyDescent="0.2"/>
    <row r="5023" customFormat="1" x14ac:dyDescent="0.2"/>
    <row r="5024" customFormat="1" x14ac:dyDescent="0.2"/>
    <row r="5025" customFormat="1" x14ac:dyDescent="0.2"/>
    <row r="5026" customFormat="1" x14ac:dyDescent="0.2"/>
    <row r="5027" customFormat="1" x14ac:dyDescent="0.2"/>
    <row r="5028" customFormat="1" x14ac:dyDescent="0.2"/>
    <row r="5029" customFormat="1" x14ac:dyDescent="0.2"/>
    <row r="5030" customFormat="1" x14ac:dyDescent="0.2"/>
    <row r="5031" customFormat="1" x14ac:dyDescent="0.2"/>
    <row r="5032" customFormat="1" x14ac:dyDescent="0.2"/>
    <row r="5033" customFormat="1" x14ac:dyDescent="0.2"/>
    <row r="5034" customFormat="1" x14ac:dyDescent="0.2"/>
    <row r="5035" customFormat="1" x14ac:dyDescent="0.2"/>
    <row r="5036" customFormat="1" x14ac:dyDescent="0.2"/>
    <row r="5037" customFormat="1" x14ac:dyDescent="0.2"/>
    <row r="5038" customFormat="1" x14ac:dyDescent="0.2"/>
    <row r="5039" customFormat="1" x14ac:dyDescent="0.2"/>
    <row r="5040" customFormat="1" x14ac:dyDescent="0.2"/>
    <row r="5041" customFormat="1" x14ac:dyDescent="0.2"/>
    <row r="5042" customFormat="1" x14ac:dyDescent="0.2"/>
    <row r="5043" customFormat="1" x14ac:dyDescent="0.2"/>
    <row r="5044" customFormat="1" x14ac:dyDescent="0.2"/>
    <row r="5045" customFormat="1" x14ac:dyDescent="0.2"/>
    <row r="5046" customFormat="1" x14ac:dyDescent="0.2"/>
    <row r="5047" customFormat="1" x14ac:dyDescent="0.2"/>
    <row r="5048" customFormat="1" x14ac:dyDescent="0.2"/>
    <row r="5049" customFormat="1" x14ac:dyDescent="0.2"/>
    <row r="5050" customFormat="1" x14ac:dyDescent="0.2"/>
    <row r="5051" customFormat="1" x14ac:dyDescent="0.2"/>
    <row r="5052" customFormat="1" x14ac:dyDescent="0.2"/>
    <row r="5053" customFormat="1" x14ac:dyDescent="0.2"/>
    <row r="5054" customFormat="1" x14ac:dyDescent="0.2"/>
    <row r="5055" customFormat="1" x14ac:dyDescent="0.2"/>
    <row r="5056" customFormat="1" x14ac:dyDescent="0.2"/>
    <row r="5057" customFormat="1" x14ac:dyDescent="0.2"/>
    <row r="5058" customFormat="1" x14ac:dyDescent="0.2"/>
    <row r="5059" customFormat="1" x14ac:dyDescent="0.2"/>
    <row r="5060" customFormat="1" x14ac:dyDescent="0.2"/>
    <row r="5061" customFormat="1" x14ac:dyDescent="0.2"/>
    <row r="5062" customFormat="1" x14ac:dyDescent="0.2"/>
    <row r="5063" customFormat="1" x14ac:dyDescent="0.2"/>
    <row r="5064" customFormat="1" x14ac:dyDescent="0.2"/>
    <row r="5065" customFormat="1" x14ac:dyDescent="0.2"/>
    <row r="5066" customFormat="1" x14ac:dyDescent="0.2"/>
    <row r="5067" customFormat="1" x14ac:dyDescent="0.2"/>
    <row r="5068" customFormat="1" x14ac:dyDescent="0.2"/>
    <row r="5069" customFormat="1" x14ac:dyDescent="0.2"/>
    <row r="5070" customFormat="1" x14ac:dyDescent="0.2"/>
    <row r="5071" customFormat="1" x14ac:dyDescent="0.2"/>
    <row r="5072" customFormat="1" x14ac:dyDescent="0.2"/>
    <row r="5073" customFormat="1" x14ac:dyDescent="0.2"/>
    <row r="5074" customFormat="1" x14ac:dyDescent="0.2"/>
    <row r="5075" customFormat="1" x14ac:dyDescent="0.2"/>
    <row r="5076" customFormat="1" x14ac:dyDescent="0.2"/>
    <row r="5077" customFormat="1" x14ac:dyDescent="0.2"/>
    <row r="5078" customFormat="1" x14ac:dyDescent="0.2"/>
    <row r="5079" customFormat="1" x14ac:dyDescent="0.2"/>
    <row r="5080" customFormat="1" x14ac:dyDescent="0.2"/>
    <row r="5081" customFormat="1" x14ac:dyDescent="0.2"/>
    <row r="5082" customFormat="1" x14ac:dyDescent="0.2"/>
    <row r="5083" customFormat="1" x14ac:dyDescent="0.2"/>
    <row r="5084" customFormat="1" x14ac:dyDescent="0.2"/>
    <row r="5085" customFormat="1" x14ac:dyDescent="0.2"/>
    <row r="5086" customFormat="1" x14ac:dyDescent="0.2"/>
    <row r="5087" customFormat="1" x14ac:dyDescent="0.2"/>
    <row r="5088" customFormat="1" x14ac:dyDescent="0.2"/>
    <row r="5089" customFormat="1" x14ac:dyDescent="0.2"/>
    <row r="5090" customFormat="1" x14ac:dyDescent="0.2"/>
    <row r="5091" customFormat="1" x14ac:dyDescent="0.2"/>
    <row r="5092" customFormat="1" x14ac:dyDescent="0.2"/>
    <row r="5093" customFormat="1" x14ac:dyDescent="0.2"/>
    <row r="5094" customFormat="1" x14ac:dyDescent="0.2"/>
    <row r="5095" customFormat="1" x14ac:dyDescent="0.2"/>
    <row r="5096" customFormat="1" x14ac:dyDescent="0.2"/>
    <row r="5097" customFormat="1" x14ac:dyDescent="0.2"/>
    <row r="5098" customFormat="1" x14ac:dyDescent="0.2"/>
    <row r="5099" customFormat="1" x14ac:dyDescent="0.2"/>
    <row r="5100" customFormat="1" x14ac:dyDescent="0.2"/>
    <row r="5101" customFormat="1" x14ac:dyDescent="0.2"/>
    <row r="5102" customFormat="1" x14ac:dyDescent="0.2"/>
    <row r="5103" customFormat="1" x14ac:dyDescent="0.2"/>
    <row r="5104" customFormat="1" x14ac:dyDescent="0.2"/>
    <row r="5105" customFormat="1" x14ac:dyDescent="0.2"/>
    <row r="5106" customFormat="1" x14ac:dyDescent="0.2"/>
    <row r="5107" customFormat="1" x14ac:dyDescent="0.2"/>
    <row r="5108" customFormat="1" x14ac:dyDescent="0.2"/>
    <row r="5109" customFormat="1" x14ac:dyDescent="0.2"/>
    <row r="5110" customFormat="1" x14ac:dyDescent="0.2"/>
    <row r="5111" customFormat="1" x14ac:dyDescent="0.2"/>
    <row r="5112" customFormat="1" x14ac:dyDescent="0.2"/>
    <row r="5113" customFormat="1" x14ac:dyDescent="0.2"/>
    <row r="5114" customFormat="1" x14ac:dyDescent="0.2"/>
    <row r="5115" customFormat="1" x14ac:dyDescent="0.2"/>
    <row r="5116" customFormat="1" x14ac:dyDescent="0.2"/>
    <row r="5117" customFormat="1" x14ac:dyDescent="0.2"/>
    <row r="5118" customFormat="1" x14ac:dyDescent="0.2"/>
    <row r="5119" customFormat="1" x14ac:dyDescent="0.2"/>
    <row r="5120" customFormat="1" x14ac:dyDescent="0.2"/>
    <row r="5121" customFormat="1" x14ac:dyDescent="0.2"/>
    <row r="5122" customFormat="1" x14ac:dyDescent="0.2"/>
    <row r="5123" customFormat="1" x14ac:dyDescent="0.2"/>
    <row r="5124" customFormat="1" x14ac:dyDescent="0.2"/>
    <row r="5125" customFormat="1" x14ac:dyDescent="0.2"/>
    <row r="5126" customFormat="1" x14ac:dyDescent="0.2"/>
    <row r="5127" customFormat="1" x14ac:dyDescent="0.2"/>
    <row r="5128" customFormat="1" x14ac:dyDescent="0.2"/>
    <row r="5129" customFormat="1" x14ac:dyDescent="0.2"/>
    <row r="5130" customFormat="1" x14ac:dyDescent="0.2"/>
    <row r="5131" customFormat="1" x14ac:dyDescent="0.2"/>
    <row r="5132" customFormat="1" x14ac:dyDescent="0.2"/>
    <row r="5133" customFormat="1" x14ac:dyDescent="0.2"/>
    <row r="5134" customFormat="1" x14ac:dyDescent="0.2"/>
    <row r="5135" customFormat="1" x14ac:dyDescent="0.2"/>
    <row r="5136" customFormat="1" x14ac:dyDescent="0.2"/>
    <row r="5137" customFormat="1" x14ac:dyDescent="0.2"/>
    <row r="5138" customFormat="1" x14ac:dyDescent="0.2"/>
    <row r="5139" customFormat="1" x14ac:dyDescent="0.2"/>
    <row r="5140" customFormat="1" x14ac:dyDescent="0.2"/>
    <row r="5141" customFormat="1" x14ac:dyDescent="0.2"/>
    <row r="5142" customFormat="1" x14ac:dyDescent="0.2"/>
    <row r="5143" customFormat="1" x14ac:dyDescent="0.2"/>
    <row r="5144" customFormat="1" x14ac:dyDescent="0.2"/>
    <row r="5145" customFormat="1" x14ac:dyDescent="0.2"/>
    <row r="5146" customFormat="1" x14ac:dyDescent="0.2"/>
    <row r="5147" customFormat="1" x14ac:dyDescent="0.2"/>
    <row r="5148" customFormat="1" x14ac:dyDescent="0.2"/>
    <row r="5149" customFormat="1" x14ac:dyDescent="0.2"/>
    <row r="5150" customFormat="1" x14ac:dyDescent="0.2"/>
    <row r="5151" customFormat="1" x14ac:dyDescent="0.2"/>
    <row r="5152" customFormat="1" x14ac:dyDescent="0.2"/>
    <row r="5153" customFormat="1" x14ac:dyDescent="0.2"/>
    <row r="5154" customFormat="1" x14ac:dyDescent="0.2"/>
    <row r="5155" customFormat="1" x14ac:dyDescent="0.2"/>
    <row r="5156" customFormat="1" x14ac:dyDescent="0.2"/>
    <row r="5157" customFormat="1" x14ac:dyDescent="0.2"/>
    <row r="5158" customFormat="1" x14ac:dyDescent="0.2"/>
    <row r="5159" customFormat="1" x14ac:dyDescent="0.2"/>
    <row r="5160" customFormat="1" x14ac:dyDescent="0.2"/>
    <row r="5161" customFormat="1" x14ac:dyDescent="0.2"/>
    <row r="5162" customFormat="1" x14ac:dyDescent="0.2"/>
    <row r="5163" customFormat="1" x14ac:dyDescent="0.2"/>
    <row r="5164" customFormat="1" x14ac:dyDescent="0.2"/>
    <row r="5165" customFormat="1" x14ac:dyDescent="0.2"/>
    <row r="5166" customFormat="1" x14ac:dyDescent="0.2"/>
    <row r="5167" customFormat="1" x14ac:dyDescent="0.2"/>
    <row r="5168" customFormat="1" x14ac:dyDescent="0.2"/>
    <row r="5169" customFormat="1" x14ac:dyDescent="0.2"/>
    <row r="5170" customFormat="1" x14ac:dyDescent="0.2"/>
    <row r="5171" customFormat="1" x14ac:dyDescent="0.2"/>
    <row r="5172" customFormat="1" x14ac:dyDescent="0.2"/>
    <row r="5173" customFormat="1" x14ac:dyDescent="0.2"/>
    <row r="5174" customFormat="1" x14ac:dyDescent="0.2"/>
    <row r="5175" customFormat="1" x14ac:dyDescent="0.2"/>
    <row r="5176" customFormat="1" x14ac:dyDescent="0.2"/>
    <row r="5177" customFormat="1" x14ac:dyDescent="0.2"/>
    <row r="5178" customFormat="1" x14ac:dyDescent="0.2"/>
    <row r="5179" customFormat="1" x14ac:dyDescent="0.2"/>
    <row r="5180" customFormat="1" x14ac:dyDescent="0.2"/>
    <row r="5181" customFormat="1" x14ac:dyDescent="0.2"/>
    <row r="5182" customFormat="1" x14ac:dyDescent="0.2"/>
    <row r="5183" customFormat="1" x14ac:dyDescent="0.2"/>
    <row r="5184" customFormat="1" x14ac:dyDescent="0.2"/>
    <row r="5185" customFormat="1" x14ac:dyDescent="0.2"/>
    <row r="5186" customFormat="1" x14ac:dyDescent="0.2"/>
    <row r="5187" customFormat="1" x14ac:dyDescent="0.2"/>
    <row r="5188" customFormat="1" x14ac:dyDescent="0.2"/>
    <row r="5189" customFormat="1" x14ac:dyDescent="0.2"/>
    <row r="5190" customFormat="1" x14ac:dyDescent="0.2"/>
    <row r="5191" customFormat="1" x14ac:dyDescent="0.2"/>
    <row r="5192" customFormat="1" x14ac:dyDescent="0.2"/>
    <row r="5193" customFormat="1" x14ac:dyDescent="0.2"/>
    <row r="5194" customFormat="1" x14ac:dyDescent="0.2"/>
    <row r="5195" customFormat="1" x14ac:dyDescent="0.2"/>
    <row r="5196" customFormat="1" x14ac:dyDescent="0.2"/>
    <row r="5197" customFormat="1" x14ac:dyDescent="0.2"/>
    <row r="5198" customFormat="1" x14ac:dyDescent="0.2"/>
    <row r="5199" customFormat="1" x14ac:dyDescent="0.2"/>
    <row r="5200" customFormat="1" x14ac:dyDescent="0.2"/>
    <row r="5201" customFormat="1" x14ac:dyDescent="0.2"/>
    <row r="5202" customFormat="1" x14ac:dyDescent="0.2"/>
    <row r="5203" customFormat="1" x14ac:dyDescent="0.2"/>
    <row r="5204" customFormat="1" x14ac:dyDescent="0.2"/>
    <row r="5205" customFormat="1" x14ac:dyDescent="0.2"/>
    <row r="5206" customFormat="1" x14ac:dyDescent="0.2"/>
    <row r="5207" customFormat="1" x14ac:dyDescent="0.2"/>
    <row r="5208" customFormat="1" x14ac:dyDescent="0.2"/>
    <row r="5209" customFormat="1" x14ac:dyDescent="0.2"/>
    <row r="5210" customFormat="1" x14ac:dyDescent="0.2"/>
    <row r="5211" customFormat="1" x14ac:dyDescent="0.2"/>
    <row r="5212" customFormat="1" x14ac:dyDescent="0.2"/>
    <row r="5213" customFormat="1" x14ac:dyDescent="0.2"/>
    <row r="5214" customFormat="1" x14ac:dyDescent="0.2"/>
    <row r="5215" customFormat="1" x14ac:dyDescent="0.2"/>
    <row r="5216" customFormat="1" x14ac:dyDescent="0.2"/>
    <row r="5217" customFormat="1" x14ac:dyDescent="0.2"/>
    <row r="5218" customFormat="1" x14ac:dyDescent="0.2"/>
    <row r="5219" customFormat="1" x14ac:dyDescent="0.2"/>
    <row r="5220" customFormat="1" x14ac:dyDescent="0.2"/>
    <row r="5221" customFormat="1" x14ac:dyDescent="0.2"/>
    <row r="5222" customFormat="1" x14ac:dyDescent="0.2"/>
    <row r="5223" customFormat="1" x14ac:dyDescent="0.2"/>
    <row r="5224" customFormat="1" x14ac:dyDescent="0.2"/>
    <row r="5225" customFormat="1" x14ac:dyDescent="0.2"/>
    <row r="5226" customFormat="1" x14ac:dyDescent="0.2"/>
    <row r="5227" customFormat="1" x14ac:dyDescent="0.2"/>
    <row r="5228" customFormat="1" x14ac:dyDescent="0.2"/>
    <row r="5229" customFormat="1" x14ac:dyDescent="0.2"/>
    <row r="5230" customFormat="1" x14ac:dyDescent="0.2"/>
    <row r="5231" customFormat="1" x14ac:dyDescent="0.2"/>
    <row r="5232" customFormat="1" x14ac:dyDescent="0.2"/>
    <row r="5233" customFormat="1" x14ac:dyDescent="0.2"/>
    <row r="5234" customFormat="1" x14ac:dyDescent="0.2"/>
    <row r="5235" customFormat="1" x14ac:dyDescent="0.2"/>
    <row r="5236" customFormat="1" x14ac:dyDescent="0.2"/>
    <row r="5237" customFormat="1" x14ac:dyDescent="0.2"/>
    <row r="5238" customFormat="1" x14ac:dyDescent="0.2"/>
    <row r="5239" customFormat="1" x14ac:dyDescent="0.2"/>
    <row r="5240" customFormat="1" x14ac:dyDescent="0.2"/>
    <row r="5241" customFormat="1" x14ac:dyDescent="0.2"/>
    <row r="5242" customFormat="1" x14ac:dyDescent="0.2"/>
    <row r="5243" customFormat="1" x14ac:dyDescent="0.2"/>
    <row r="5244" customFormat="1" x14ac:dyDescent="0.2"/>
    <row r="5245" customFormat="1" x14ac:dyDescent="0.2"/>
    <row r="5246" customFormat="1" x14ac:dyDescent="0.2"/>
    <row r="5247" customFormat="1" x14ac:dyDescent="0.2"/>
    <row r="5248" customFormat="1" x14ac:dyDescent="0.2"/>
    <row r="5249" customFormat="1" x14ac:dyDescent="0.2"/>
    <row r="5250" customFormat="1" x14ac:dyDescent="0.2"/>
    <row r="5251" customFormat="1" x14ac:dyDescent="0.2"/>
    <row r="5252" customFormat="1" x14ac:dyDescent="0.2"/>
    <row r="5253" customFormat="1" x14ac:dyDescent="0.2"/>
    <row r="5254" customFormat="1" x14ac:dyDescent="0.2"/>
    <row r="5255" customFormat="1" x14ac:dyDescent="0.2"/>
    <row r="5256" customFormat="1" x14ac:dyDescent="0.2"/>
    <row r="5257" customFormat="1" x14ac:dyDescent="0.2"/>
    <row r="5258" customFormat="1" x14ac:dyDescent="0.2"/>
    <row r="5259" customFormat="1" x14ac:dyDescent="0.2"/>
    <row r="5260" customFormat="1" x14ac:dyDescent="0.2"/>
    <row r="5261" customFormat="1" x14ac:dyDescent="0.2"/>
    <row r="5262" customFormat="1" x14ac:dyDescent="0.2"/>
    <row r="5263" customFormat="1" x14ac:dyDescent="0.2"/>
    <row r="5264" customFormat="1" x14ac:dyDescent="0.2"/>
    <row r="5265" customFormat="1" x14ac:dyDescent="0.2"/>
    <row r="5266" customFormat="1" x14ac:dyDescent="0.2"/>
    <row r="5267" customFormat="1" x14ac:dyDescent="0.2"/>
    <row r="5268" customFormat="1" x14ac:dyDescent="0.2"/>
    <row r="5269" customFormat="1" x14ac:dyDescent="0.2"/>
    <row r="5270" customFormat="1" x14ac:dyDescent="0.2"/>
    <row r="5271" customFormat="1" x14ac:dyDescent="0.2"/>
    <row r="5272" customFormat="1" x14ac:dyDescent="0.2"/>
    <row r="5273" customFormat="1" x14ac:dyDescent="0.2"/>
    <row r="5274" customFormat="1" x14ac:dyDescent="0.2"/>
    <row r="5275" customFormat="1" x14ac:dyDescent="0.2"/>
    <row r="5276" customFormat="1" x14ac:dyDescent="0.2"/>
    <row r="5277" customFormat="1" x14ac:dyDescent="0.2"/>
    <row r="5278" customFormat="1" x14ac:dyDescent="0.2"/>
    <row r="5279" customFormat="1" x14ac:dyDescent="0.2"/>
    <row r="5280" customFormat="1" x14ac:dyDescent="0.2"/>
    <row r="5281" customFormat="1" x14ac:dyDescent="0.2"/>
    <row r="5282" customFormat="1" x14ac:dyDescent="0.2"/>
    <row r="5283" customFormat="1" x14ac:dyDescent="0.2"/>
    <row r="5284" customFormat="1" x14ac:dyDescent="0.2"/>
    <row r="5285" customFormat="1" x14ac:dyDescent="0.2"/>
    <row r="5286" customFormat="1" x14ac:dyDescent="0.2"/>
    <row r="5287" customFormat="1" x14ac:dyDescent="0.2"/>
    <row r="5288" customFormat="1" x14ac:dyDescent="0.2"/>
    <row r="5289" customFormat="1" x14ac:dyDescent="0.2"/>
    <row r="5290" customFormat="1" x14ac:dyDescent="0.2"/>
    <row r="5291" customFormat="1" x14ac:dyDescent="0.2"/>
    <row r="5292" customFormat="1" x14ac:dyDescent="0.2"/>
    <row r="5293" customFormat="1" x14ac:dyDescent="0.2"/>
    <row r="5294" customFormat="1" x14ac:dyDescent="0.2"/>
    <row r="5295" customFormat="1" x14ac:dyDescent="0.2"/>
    <row r="5296" customFormat="1" x14ac:dyDescent="0.2"/>
    <row r="5297" customFormat="1" x14ac:dyDescent="0.2"/>
    <row r="5298" customFormat="1" x14ac:dyDescent="0.2"/>
    <row r="5299" customFormat="1" x14ac:dyDescent="0.2"/>
    <row r="5300" customFormat="1" x14ac:dyDescent="0.2"/>
    <row r="5301" customFormat="1" x14ac:dyDescent="0.2"/>
    <row r="5302" customFormat="1" x14ac:dyDescent="0.2"/>
    <row r="5303" customFormat="1" x14ac:dyDescent="0.2"/>
    <row r="5304" customFormat="1" x14ac:dyDescent="0.2"/>
    <row r="5305" customFormat="1" x14ac:dyDescent="0.2"/>
    <row r="5306" customFormat="1" x14ac:dyDescent="0.2"/>
    <row r="5307" customFormat="1" x14ac:dyDescent="0.2"/>
    <row r="5308" customFormat="1" x14ac:dyDescent="0.2"/>
    <row r="5309" customFormat="1" x14ac:dyDescent="0.2"/>
    <row r="5310" customFormat="1" x14ac:dyDescent="0.2"/>
    <row r="5311" customFormat="1" x14ac:dyDescent="0.2"/>
    <row r="5312" customFormat="1" x14ac:dyDescent="0.2"/>
    <row r="5313" customFormat="1" x14ac:dyDescent="0.2"/>
    <row r="5314" customFormat="1" x14ac:dyDescent="0.2"/>
    <row r="5315" customFormat="1" x14ac:dyDescent="0.2"/>
    <row r="5316" customFormat="1" x14ac:dyDescent="0.2"/>
    <row r="5317" customFormat="1" x14ac:dyDescent="0.2"/>
    <row r="5318" customFormat="1" x14ac:dyDescent="0.2"/>
    <row r="5319" customFormat="1" x14ac:dyDescent="0.2"/>
    <row r="5320" customFormat="1" x14ac:dyDescent="0.2"/>
    <row r="5321" customFormat="1" x14ac:dyDescent="0.2"/>
    <row r="5322" customFormat="1" x14ac:dyDescent="0.2"/>
    <row r="5323" customFormat="1" x14ac:dyDescent="0.2"/>
    <row r="5324" customFormat="1" x14ac:dyDescent="0.2"/>
    <row r="5325" customFormat="1" x14ac:dyDescent="0.2"/>
    <row r="5326" customFormat="1" x14ac:dyDescent="0.2"/>
    <row r="5327" customFormat="1" x14ac:dyDescent="0.2"/>
    <row r="5328" customFormat="1" x14ac:dyDescent="0.2"/>
    <row r="5329" customFormat="1" x14ac:dyDescent="0.2"/>
    <row r="5330" customFormat="1" x14ac:dyDescent="0.2"/>
    <row r="5331" customFormat="1" x14ac:dyDescent="0.2"/>
    <row r="5332" customFormat="1" x14ac:dyDescent="0.2"/>
    <row r="5333" customFormat="1" x14ac:dyDescent="0.2"/>
    <row r="5334" customFormat="1" x14ac:dyDescent="0.2"/>
    <row r="5335" customFormat="1" x14ac:dyDescent="0.2"/>
    <row r="5336" customFormat="1" x14ac:dyDescent="0.2"/>
    <row r="5337" customFormat="1" x14ac:dyDescent="0.2"/>
    <row r="5338" customFormat="1" x14ac:dyDescent="0.2"/>
    <row r="5339" customFormat="1" x14ac:dyDescent="0.2"/>
    <row r="5340" customFormat="1" x14ac:dyDescent="0.2"/>
    <row r="5341" customFormat="1" x14ac:dyDescent="0.2"/>
    <row r="5342" customFormat="1" x14ac:dyDescent="0.2"/>
    <row r="5343" customFormat="1" x14ac:dyDescent="0.2"/>
    <row r="5344" customFormat="1" x14ac:dyDescent="0.2"/>
    <row r="5345" customFormat="1" x14ac:dyDescent="0.2"/>
    <row r="5346" customFormat="1" x14ac:dyDescent="0.2"/>
    <row r="5347" customFormat="1" x14ac:dyDescent="0.2"/>
    <row r="5348" customFormat="1" x14ac:dyDescent="0.2"/>
    <row r="5349" customFormat="1" x14ac:dyDescent="0.2"/>
    <row r="5350" customFormat="1" x14ac:dyDescent="0.2"/>
    <row r="5351" customFormat="1" x14ac:dyDescent="0.2"/>
    <row r="5352" customFormat="1" x14ac:dyDescent="0.2"/>
    <row r="5353" customFormat="1" x14ac:dyDescent="0.2"/>
    <row r="5354" customFormat="1" x14ac:dyDescent="0.2"/>
    <row r="5355" customFormat="1" x14ac:dyDescent="0.2"/>
    <row r="5356" customFormat="1" x14ac:dyDescent="0.2"/>
    <row r="5357" customFormat="1" x14ac:dyDescent="0.2"/>
    <row r="5358" customFormat="1" x14ac:dyDescent="0.2"/>
    <row r="5359" customFormat="1" x14ac:dyDescent="0.2"/>
    <row r="5360" customFormat="1" x14ac:dyDescent="0.2"/>
    <row r="5361" customFormat="1" x14ac:dyDescent="0.2"/>
    <row r="5362" customFormat="1" x14ac:dyDescent="0.2"/>
    <row r="5363" customFormat="1" x14ac:dyDescent="0.2"/>
    <row r="5364" customFormat="1" x14ac:dyDescent="0.2"/>
    <row r="5365" customFormat="1" x14ac:dyDescent="0.2"/>
    <row r="5366" customFormat="1" x14ac:dyDescent="0.2"/>
    <row r="5367" customFormat="1" x14ac:dyDescent="0.2"/>
    <row r="5368" customFormat="1" x14ac:dyDescent="0.2"/>
    <row r="5369" customFormat="1" x14ac:dyDescent="0.2"/>
    <row r="5370" customFormat="1" x14ac:dyDescent="0.2"/>
    <row r="5371" customFormat="1" x14ac:dyDescent="0.2"/>
    <row r="5372" customFormat="1" x14ac:dyDescent="0.2"/>
    <row r="5373" customFormat="1" x14ac:dyDescent="0.2"/>
    <row r="5374" customFormat="1" x14ac:dyDescent="0.2"/>
    <row r="5375" customFormat="1" x14ac:dyDescent="0.2"/>
    <row r="5376" customFormat="1" x14ac:dyDescent="0.2"/>
    <row r="5377" customFormat="1" x14ac:dyDescent="0.2"/>
    <row r="5378" customFormat="1" x14ac:dyDescent="0.2"/>
    <row r="5379" customFormat="1" x14ac:dyDescent="0.2"/>
    <row r="5380" customFormat="1" x14ac:dyDescent="0.2"/>
    <row r="5381" customFormat="1" x14ac:dyDescent="0.2"/>
    <row r="5382" customFormat="1" x14ac:dyDescent="0.2"/>
    <row r="5383" customFormat="1" x14ac:dyDescent="0.2"/>
    <row r="5384" customFormat="1" x14ac:dyDescent="0.2"/>
    <row r="5385" customFormat="1" x14ac:dyDescent="0.2"/>
    <row r="5386" customFormat="1" x14ac:dyDescent="0.2"/>
    <row r="5387" customFormat="1" x14ac:dyDescent="0.2"/>
    <row r="5388" customFormat="1" x14ac:dyDescent="0.2"/>
    <row r="5389" customFormat="1" x14ac:dyDescent="0.2"/>
    <row r="5390" customFormat="1" x14ac:dyDescent="0.2"/>
    <row r="5391" customFormat="1" x14ac:dyDescent="0.2"/>
    <row r="5392" customFormat="1" x14ac:dyDescent="0.2"/>
    <row r="5393" customFormat="1" x14ac:dyDescent="0.2"/>
    <row r="5394" customFormat="1" x14ac:dyDescent="0.2"/>
    <row r="5395" customFormat="1" x14ac:dyDescent="0.2"/>
    <row r="5396" customFormat="1" x14ac:dyDescent="0.2"/>
    <row r="5397" customFormat="1" x14ac:dyDescent="0.2"/>
    <row r="5398" customFormat="1" x14ac:dyDescent="0.2"/>
    <row r="5399" customFormat="1" x14ac:dyDescent="0.2"/>
    <row r="5400" customFormat="1" x14ac:dyDescent="0.2"/>
    <row r="5401" customFormat="1" x14ac:dyDescent="0.2"/>
    <row r="5402" customFormat="1" x14ac:dyDescent="0.2"/>
    <row r="5403" customFormat="1" x14ac:dyDescent="0.2"/>
    <row r="5404" customFormat="1" x14ac:dyDescent="0.2"/>
    <row r="5405" customFormat="1" x14ac:dyDescent="0.2"/>
    <row r="5406" customFormat="1" x14ac:dyDescent="0.2"/>
    <row r="5407" customFormat="1" x14ac:dyDescent="0.2"/>
    <row r="5408" customFormat="1" x14ac:dyDescent="0.2"/>
    <row r="5409" customFormat="1" x14ac:dyDescent="0.2"/>
    <row r="5410" customFormat="1" x14ac:dyDescent="0.2"/>
    <row r="5411" customFormat="1" x14ac:dyDescent="0.2"/>
    <row r="5412" customFormat="1" x14ac:dyDescent="0.2"/>
    <row r="5413" customFormat="1" x14ac:dyDescent="0.2"/>
    <row r="5414" customFormat="1" x14ac:dyDescent="0.2"/>
    <row r="5415" customFormat="1" x14ac:dyDescent="0.2"/>
    <row r="5416" customFormat="1" x14ac:dyDescent="0.2"/>
    <row r="5417" customFormat="1" x14ac:dyDescent="0.2"/>
    <row r="5418" customFormat="1" x14ac:dyDescent="0.2"/>
    <row r="5419" customFormat="1" x14ac:dyDescent="0.2"/>
    <row r="5420" customFormat="1" x14ac:dyDescent="0.2"/>
    <row r="5421" customFormat="1" x14ac:dyDescent="0.2"/>
    <row r="5422" customFormat="1" x14ac:dyDescent="0.2"/>
    <row r="5423" customFormat="1" x14ac:dyDescent="0.2"/>
    <row r="5424" customFormat="1" x14ac:dyDescent="0.2"/>
    <row r="5425" customFormat="1" x14ac:dyDescent="0.2"/>
    <row r="5426" customFormat="1" x14ac:dyDescent="0.2"/>
    <row r="5427" customFormat="1" x14ac:dyDescent="0.2"/>
    <row r="5428" customFormat="1" x14ac:dyDescent="0.2"/>
    <row r="5429" customFormat="1" x14ac:dyDescent="0.2"/>
    <row r="5430" customFormat="1" x14ac:dyDescent="0.2"/>
    <row r="5431" customFormat="1" x14ac:dyDescent="0.2"/>
    <row r="5432" customFormat="1" x14ac:dyDescent="0.2"/>
    <row r="5433" customFormat="1" x14ac:dyDescent="0.2"/>
    <row r="5434" customFormat="1" x14ac:dyDescent="0.2"/>
    <row r="5435" customFormat="1" x14ac:dyDescent="0.2"/>
    <row r="5436" customFormat="1" x14ac:dyDescent="0.2"/>
    <row r="5437" customFormat="1" x14ac:dyDescent="0.2"/>
    <row r="5438" customFormat="1" x14ac:dyDescent="0.2"/>
    <row r="5439" customFormat="1" x14ac:dyDescent="0.2"/>
    <row r="5440" customFormat="1" x14ac:dyDescent="0.2"/>
    <row r="5441" customFormat="1" x14ac:dyDescent="0.2"/>
    <row r="5442" customFormat="1" x14ac:dyDescent="0.2"/>
    <row r="5443" customFormat="1" x14ac:dyDescent="0.2"/>
    <row r="5444" customFormat="1" x14ac:dyDescent="0.2"/>
    <row r="5445" customFormat="1" x14ac:dyDescent="0.2"/>
    <row r="5446" customFormat="1" x14ac:dyDescent="0.2"/>
    <row r="5447" customFormat="1" x14ac:dyDescent="0.2"/>
    <row r="5448" customFormat="1" x14ac:dyDescent="0.2"/>
    <row r="5449" customFormat="1" x14ac:dyDescent="0.2"/>
    <row r="5450" customFormat="1" x14ac:dyDescent="0.2"/>
    <row r="5451" customFormat="1" x14ac:dyDescent="0.2"/>
    <row r="5452" customFormat="1" x14ac:dyDescent="0.2"/>
    <row r="5453" customFormat="1" x14ac:dyDescent="0.2"/>
    <row r="5454" customFormat="1" x14ac:dyDescent="0.2"/>
    <row r="5455" customFormat="1" x14ac:dyDescent="0.2"/>
    <row r="5456" customFormat="1" x14ac:dyDescent="0.2"/>
    <row r="5457" customFormat="1" x14ac:dyDescent="0.2"/>
    <row r="5458" customFormat="1" x14ac:dyDescent="0.2"/>
    <row r="5459" customFormat="1" x14ac:dyDescent="0.2"/>
    <row r="5460" customFormat="1" x14ac:dyDescent="0.2"/>
    <row r="5461" customFormat="1" x14ac:dyDescent="0.2"/>
    <row r="5462" customFormat="1" x14ac:dyDescent="0.2"/>
    <row r="5463" customFormat="1" x14ac:dyDescent="0.2"/>
    <row r="5464" customFormat="1" x14ac:dyDescent="0.2"/>
    <row r="5465" customFormat="1" x14ac:dyDescent="0.2"/>
    <row r="5466" customFormat="1" x14ac:dyDescent="0.2"/>
    <row r="5467" customFormat="1" x14ac:dyDescent="0.2"/>
    <row r="5468" customFormat="1" x14ac:dyDescent="0.2"/>
    <row r="5469" customFormat="1" x14ac:dyDescent="0.2"/>
    <row r="5470" customFormat="1" x14ac:dyDescent="0.2"/>
    <row r="5471" customFormat="1" x14ac:dyDescent="0.2"/>
    <row r="5472" customFormat="1" x14ac:dyDescent="0.2"/>
    <row r="5473" customFormat="1" x14ac:dyDescent="0.2"/>
    <row r="5474" customFormat="1" x14ac:dyDescent="0.2"/>
    <row r="5475" customFormat="1" x14ac:dyDescent="0.2"/>
    <row r="5476" customFormat="1" x14ac:dyDescent="0.2"/>
    <row r="5477" customFormat="1" x14ac:dyDescent="0.2"/>
    <row r="5478" customFormat="1" x14ac:dyDescent="0.2"/>
    <row r="5479" customFormat="1" x14ac:dyDescent="0.2"/>
    <row r="5480" customFormat="1" x14ac:dyDescent="0.2"/>
    <row r="5481" customFormat="1" x14ac:dyDescent="0.2"/>
    <row r="5482" customFormat="1" x14ac:dyDescent="0.2"/>
    <row r="5483" customFormat="1" x14ac:dyDescent="0.2"/>
    <row r="5484" customFormat="1" x14ac:dyDescent="0.2"/>
    <row r="5485" customFormat="1" x14ac:dyDescent="0.2"/>
    <row r="5486" customFormat="1" x14ac:dyDescent="0.2"/>
    <row r="5487" customFormat="1" x14ac:dyDescent="0.2"/>
    <row r="5488" customFormat="1" x14ac:dyDescent="0.2"/>
    <row r="5489" customFormat="1" x14ac:dyDescent="0.2"/>
    <row r="5490" customFormat="1" x14ac:dyDescent="0.2"/>
    <row r="5491" customFormat="1" x14ac:dyDescent="0.2"/>
    <row r="5492" customFormat="1" x14ac:dyDescent="0.2"/>
    <row r="5493" customFormat="1" x14ac:dyDescent="0.2"/>
    <row r="5494" customFormat="1" x14ac:dyDescent="0.2"/>
    <row r="5495" customFormat="1" x14ac:dyDescent="0.2"/>
    <row r="5496" customFormat="1" x14ac:dyDescent="0.2"/>
    <row r="5497" customFormat="1" x14ac:dyDescent="0.2"/>
    <row r="5498" customFormat="1" x14ac:dyDescent="0.2"/>
    <row r="5499" customFormat="1" x14ac:dyDescent="0.2"/>
    <row r="5500" customFormat="1" x14ac:dyDescent="0.2"/>
    <row r="5501" customFormat="1" x14ac:dyDescent="0.2"/>
    <row r="5502" customFormat="1" x14ac:dyDescent="0.2"/>
    <row r="5503" customFormat="1" x14ac:dyDescent="0.2"/>
    <row r="5504" customFormat="1" x14ac:dyDescent="0.2"/>
    <row r="5505" customFormat="1" x14ac:dyDescent="0.2"/>
    <row r="5506" customFormat="1" x14ac:dyDescent="0.2"/>
    <row r="5507" customFormat="1" x14ac:dyDescent="0.2"/>
    <row r="5508" customFormat="1" x14ac:dyDescent="0.2"/>
    <row r="5509" customFormat="1" x14ac:dyDescent="0.2"/>
    <row r="5510" customFormat="1" x14ac:dyDescent="0.2"/>
    <row r="5511" customFormat="1" x14ac:dyDescent="0.2"/>
    <row r="5512" customFormat="1" x14ac:dyDescent="0.2"/>
    <row r="5513" customFormat="1" x14ac:dyDescent="0.2"/>
    <row r="5514" customFormat="1" x14ac:dyDescent="0.2"/>
    <row r="5515" customFormat="1" x14ac:dyDescent="0.2"/>
    <row r="5516" customFormat="1" x14ac:dyDescent="0.2"/>
    <row r="5517" customFormat="1" x14ac:dyDescent="0.2"/>
    <row r="5518" customFormat="1" x14ac:dyDescent="0.2"/>
    <row r="5519" customFormat="1" x14ac:dyDescent="0.2"/>
    <row r="5520" customFormat="1" x14ac:dyDescent="0.2"/>
    <row r="5521" customFormat="1" x14ac:dyDescent="0.2"/>
    <row r="5522" customFormat="1" x14ac:dyDescent="0.2"/>
    <row r="5523" customFormat="1" x14ac:dyDescent="0.2"/>
    <row r="5524" customFormat="1" x14ac:dyDescent="0.2"/>
    <row r="5525" customFormat="1" x14ac:dyDescent="0.2"/>
    <row r="5526" customFormat="1" x14ac:dyDescent="0.2"/>
    <row r="5527" customFormat="1" x14ac:dyDescent="0.2"/>
    <row r="5528" customFormat="1" x14ac:dyDescent="0.2"/>
    <row r="5529" customFormat="1" x14ac:dyDescent="0.2"/>
    <row r="5530" customFormat="1" x14ac:dyDescent="0.2"/>
    <row r="5531" customFormat="1" x14ac:dyDescent="0.2"/>
    <row r="5532" customFormat="1" x14ac:dyDescent="0.2"/>
    <row r="5533" customFormat="1" x14ac:dyDescent="0.2"/>
    <row r="5534" customFormat="1" x14ac:dyDescent="0.2"/>
    <row r="5535" customFormat="1" x14ac:dyDescent="0.2"/>
    <row r="5536" customFormat="1" x14ac:dyDescent="0.2"/>
    <row r="5537" customFormat="1" x14ac:dyDescent="0.2"/>
    <row r="5538" customFormat="1" x14ac:dyDescent="0.2"/>
    <row r="5539" customFormat="1" x14ac:dyDescent="0.2"/>
    <row r="5540" customFormat="1" x14ac:dyDescent="0.2"/>
    <row r="5541" customFormat="1" x14ac:dyDescent="0.2"/>
    <row r="5542" customFormat="1" x14ac:dyDescent="0.2"/>
    <row r="5543" customFormat="1" x14ac:dyDescent="0.2"/>
    <row r="5544" customFormat="1" x14ac:dyDescent="0.2"/>
    <row r="5545" customFormat="1" x14ac:dyDescent="0.2"/>
    <row r="5546" customFormat="1" x14ac:dyDescent="0.2"/>
    <row r="5547" customFormat="1" x14ac:dyDescent="0.2"/>
    <row r="5548" customFormat="1" x14ac:dyDescent="0.2"/>
    <row r="5549" customFormat="1" x14ac:dyDescent="0.2"/>
    <row r="5550" customFormat="1" x14ac:dyDescent="0.2"/>
    <row r="5551" customFormat="1" x14ac:dyDescent="0.2"/>
    <row r="5552" customFormat="1" x14ac:dyDescent="0.2"/>
    <row r="5553" customFormat="1" x14ac:dyDescent="0.2"/>
    <row r="5554" customFormat="1" x14ac:dyDescent="0.2"/>
    <row r="5555" customFormat="1" x14ac:dyDescent="0.2"/>
    <row r="5556" customFormat="1" x14ac:dyDescent="0.2"/>
    <row r="5557" customFormat="1" x14ac:dyDescent="0.2"/>
    <row r="5558" customFormat="1" x14ac:dyDescent="0.2"/>
    <row r="5559" customFormat="1" x14ac:dyDescent="0.2"/>
    <row r="5560" customFormat="1" x14ac:dyDescent="0.2"/>
    <row r="5561" customFormat="1" x14ac:dyDescent="0.2"/>
    <row r="5562" customFormat="1" x14ac:dyDescent="0.2"/>
    <row r="5563" customFormat="1" x14ac:dyDescent="0.2"/>
    <row r="5564" customFormat="1" x14ac:dyDescent="0.2"/>
    <row r="5565" customFormat="1" x14ac:dyDescent="0.2"/>
    <row r="5566" customFormat="1" x14ac:dyDescent="0.2"/>
    <row r="5567" customFormat="1" x14ac:dyDescent="0.2"/>
    <row r="5568" customFormat="1" x14ac:dyDescent="0.2"/>
    <row r="5569" customFormat="1" x14ac:dyDescent="0.2"/>
    <row r="5570" customFormat="1" x14ac:dyDescent="0.2"/>
    <row r="5571" customFormat="1" x14ac:dyDescent="0.2"/>
    <row r="5572" customFormat="1" x14ac:dyDescent="0.2"/>
    <row r="5573" customFormat="1" x14ac:dyDescent="0.2"/>
    <row r="5574" customFormat="1" x14ac:dyDescent="0.2"/>
    <row r="5575" customFormat="1" x14ac:dyDescent="0.2"/>
    <row r="5576" customFormat="1" x14ac:dyDescent="0.2"/>
    <row r="5577" customFormat="1" x14ac:dyDescent="0.2"/>
    <row r="5578" customFormat="1" x14ac:dyDescent="0.2"/>
    <row r="5579" customFormat="1" x14ac:dyDescent="0.2"/>
    <row r="5580" customFormat="1" x14ac:dyDescent="0.2"/>
    <row r="5581" customFormat="1" x14ac:dyDescent="0.2"/>
    <row r="5582" customFormat="1" x14ac:dyDescent="0.2"/>
    <row r="5583" customFormat="1" x14ac:dyDescent="0.2"/>
    <row r="5584" customFormat="1" x14ac:dyDescent="0.2"/>
    <row r="5585" customFormat="1" x14ac:dyDescent="0.2"/>
    <row r="5586" customFormat="1" x14ac:dyDescent="0.2"/>
    <row r="5587" customFormat="1" x14ac:dyDescent="0.2"/>
    <row r="5588" customFormat="1" x14ac:dyDescent="0.2"/>
    <row r="5589" customFormat="1" x14ac:dyDescent="0.2"/>
    <row r="5590" customFormat="1" x14ac:dyDescent="0.2"/>
    <row r="5591" customFormat="1" x14ac:dyDescent="0.2"/>
    <row r="5592" customFormat="1" x14ac:dyDescent="0.2"/>
    <row r="5593" customFormat="1" x14ac:dyDescent="0.2"/>
    <row r="5594" customFormat="1" x14ac:dyDescent="0.2"/>
    <row r="5595" customFormat="1" x14ac:dyDescent="0.2"/>
    <row r="5596" customFormat="1" x14ac:dyDescent="0.2"/>
    <row r="5597" customFormat="1" x14ac:dyDescent="0.2"/>
    <row r="5598" customFormat="1" x14ac:dyDescent="0.2"/>
    <row r="5599" customFormat="1" x14ac:dyDescent="0.2"/>
    <row r="5600" customFormat="1" x14ac:dyDescent="0.2"/>
    <row r="5601" customFormat="1" x14ac:dyDescent="0.2"/>
    <row r="5602" customFormat="1" x14ac:dyDescent="0.2"/>
    <row r="5603" customFormat="1" x14ac:dyDescent="0.2"/>
    <row r="5604" customFormat="1" x14ac:dyDescent="0.2"/>
    <row r="5605" customFormat="1" x14ac:dyDescent="0.2"/>
    <row r="5606" customFormat="1" x14ac:dyDescent="0.2"/>
    <row r="5607" customFormat="1" x14ac:dyDescent="0.2"/>
    <row r="5608" customFormat="1" x14ac:dyDescent="0.2"/>
    <row r="5609" customFormat="1" x14ac:dyDescent="0.2"/>
    <row r="5610" customFormat="1" x14ac:dyDescent="0.2"/>
    <row r="5611" customFormat="1" x14ac:dyDescent="0.2"/>
    <row r="5612" customFormat="1" x14ac:dyDescent="0.2"/>
    <row r="5613" customFormat="1" x14ac:dyDescent="0.2"/>
    <row r="5614" customFormat="1" x14ac:dyDescent="0.2"/>
    <row r="5615" customFormat="1" x14ac:dyDescent="0.2"/>
    <row r="5616" customFormat="1" x14ac:dyDescent="0.2"/>
    <row r="5617" customFormat="1" x14ac:dyDescent="0.2"/>
    <row r="5618" customFormat="1" x14ac:dyDescent="0.2"/>
    <row r="5619" customFormat="1" x14ac:dyDescent="0.2"/>
    <row r="5620" customFormat="1" x14ac:dyDescent="0.2"/>
    <row r="5621" customFormat="1" x14ac:dyDescent="0.2"/>
    <row r="5622" customFormat="1" x14ac:dyDescent="0.2"/>
    <row r="5623" customFormat="1" x14ac:dyDescent="0.2"/>
    <row r="5624" customFormat="1" x14ac:dyDescent="0.2"/>
    <row r="5625" customFormat="1" x14ac:dyDescent="0.2"/>
    <row r="5626" customFormat="1" x14ac:dyDescent="0.2"/>
    <row r="5627" customFormat="1" x14ac:dyDescent="0.2"/>
    <row r="5628" customFormat="1" x14ac:dyDescent="0.2"/>
    <row r="5629" customFormat="1" x14ac:dyDescent="0.2"/>
    <row r="5630" customFormat="1" x14ac:dyDescent="0.2"/>
    <row r="5631" customFormat="1" x14ac:dyDescent="0.2"/>
    <row r="5632" customFormat="1" x14ac:dyDescent="0.2"/>
    <row r="5633" customFormat="1" x14ac:dyDescent="0.2"/>
    <row r="5634" customFormat="1" x14ac:dyDescent="0.2"/>
    <row r="5635" customFormat="1" x14ac:dyDescent="0.2"/>
    <row r="5636" customFormat="1" x14ac:dyDescent="0.2"/>
    <row r="5637" customFormat="1" x14ac:dyDescent="0.2"/>
    <row r="5638" customFormat="1" x14ac:dyDescent="0.2"/>
    <row r="5639" customFormat="1" x14ac:dyDescent="0.2"/>
    <row r="5640" customFormat="1" x14ac:dyDescent="0.2"/>
    <row r="5641" customFormat="1" x14ac:dyDescent="0.2"/>
    <row r="5642" customFormat="1" x14ac:dyDescent="0.2"/>
    <row r="5643" customFormat="1" x14ac:dyDescent="0.2"/>
    <row r="5644" customFormat="1" x14ac:dyDescent="0.2"/>
    <row r="5645" customFormat="1" x14ac:dyDescent="0.2"/>
    <row r="5646" customFormat="1" x14ac:dyDescent="0.2"/>
    <row r="5647" customFormat="1" x14ac:dyDescent="0.2"/>
    <row r="5648" customFormat="1" x14ac:dyDescent="0.2"/>
    <row r="5649" customFormat="1" x14ac:dyDescent="0.2"/>
    <row r="5650" customFormat="1" x14ac:dyDescent="0.2"/>
    <row r="5651" customFormat="1" x14ac:dyDescent="0.2"/>
    <row r="5652" customFormat="1" x14ac:dyDescent="0.2"/>
    <row r="5653" customFormat="1" x14ac:dyDescent="0.2"/>
    <row r="5654" customFormat="1" x14ac:dyDescent="0.2"/>
    <row r="5655" customFormat="1" x14ac:dyDescent="0.2"/>
    <row r="5656" customFormat="1" x14ac:dyDescent="0.2"/>
    <row r="5657" customFormat="1" x14ac:dyDescent="0.2"/>
    <row r="5658" customFormat="1" x14ac:dyDescent="0.2"/>
    <row r="5659" customFormat="1" x14ac:dyDescent="0.2"/>
    <row r="5660" customFormat="1" x14ac:dyDescent="0.2"/>
    <row r="5661" customFormat="1" x14ac:dyDescent="0.2"/>
    <row r="5662" customFormat="1" x14ac:dyDescent="0.2"/>
    <row r="5663" customFormat="1" x14ac:dyDescent="0.2"/>
    <row r="5664" customFormat="1" x14ac:dyDescent="0.2"/>
    <row r="5665" customFormat="1" x14ac:dyDescent="0.2"/>
    <row r="5666" customFormat="1" x14ac:dyDescent="0.2"/>
    <row r="5667" customFormat="1" x14ac:dyDescent="0.2"/>
    <row r="5668" customFormat="1" x14ac:dyDescent="0.2"/>
    <row r="5669" customFormat="1" x14ac:dyDescent="0.2"/>
    <row r="5670" customFormat="1" x14ac:dyDescent="0.2"/>
    <row r="5671" customFormat="1" x14ac:dyDescent="0.2"/>
    <row r="5672" customFormat="1" x14ac:dyDescent="0.2"/>
    <row r="5673" customFormat="1" x14ac:dyDescent="0.2"/>
    <row r="5674" customFormat="1" x14ac:dyDescent="0.2"/>
    <row r="5675" customFormat="1" x14ac:dyDescent="0.2"/>
    <row r="5676" customFormat="1" x14ac:dyDescent="0.2"/>
    <row r="5677" customFormat="1" x14ac:dyDescent="0.2"/>
    <row r="5678" customFormat="1" x14ac:dyDescent="0.2"/>
    <row r="5679" customFormat="1" x14ac:dyDescent="0.2"/>
    <row r="5680" customFormat="1" x14ac:dyDescent="0.2"/>
    <row r="5681" customFormat="1" x14ac:dyDescent="0.2"/>
    <row r="5682" customFormat="1" x14ac:dyDescent="0.2"/>
    <row r="5683" customFormat="1" x14ac:dyDescent="0.2"/>
    <row r="5684" customFormat="1" x14ac:dyDescent="0.2"/>
    <row r="5685" customFormat="1" x14ac:dyDescent="0.2"/>
    <row r="5686" customFormat="1" x14ac:dyDescent="0.2"/>
    <row r="5687" customFormat="1" x14ac:dyDescent="0.2"/>
    <row r="5688" customFormat="1" x14ac:dyDescent="0.2"/>
    <row r="5689" customFormat="1" x14ac:dyDescent="0.2"/>
    <row r="5690" customFormat="1" x14ac:dyDescent="0.2"/>
    <row r="5691" customFormat="1" x14ac:dyDescent="0.2"/>
    <row r="5692" customFormat="1" x14ac:dyDescent="0.2"/>
    <row r="5693" customFormat="1" x14ac:dyDescent="0.2"/>
    <row r="5694" customFormat="1" x14ac:dyDescent="0.2"/>
    <row r="5695" customFormat="1" x14ac:dyDescent="0.2"/>
    <row r="5696" customFormat="1" x14ac:dyDescent="0.2"/>
    <row r="5697" customFormat="1" x14ac:dyDescent="0.2"/>
    <row r="5698" customFormat="1" x14ac:dyDescent="0.2"/>
    <row r="5699" customFormat="1" x14ac:dyDescent="0.2"/>
    <row r="5700" customFormat="1" x14ac:dyDescent="0.2"/>
    <row r="5701" customFormat="1" x14ac:dyDescent="0.2"/>
    <row r="5702" customFormat="1" x14ac:dyDescent="0.2"/>
    <row r="5703" customFormat="1" x14ac:dyDescent="0.2"/>
    <row r="5704" customFormat="1" x14ac:dyDescent="0.2"/>
    <row r="5705" customFormat="1" x14ac:dyDescent="0.2"/>
    <row r="5706" customFormat="1" x14ac:dyDescent="0.2"/>
    <row r="5707" customFormat="1" x14ac:dyDescent="0.2"/>
    <row r="5708" customFormat="1" x14ac:dyDescent="0.2"/>
    <row r="5709" customFormat="1" x14ac:dyDescent="0.2"/>
    <row r="5710" customFormat="1" x14ac:dyDescent="0.2"/>
    <row r="5711" customFormat="1" x14ac:dyDescent="0.2"/>
    <row r="5712" customFormat="1" x14ac:dyDescent="0.2"/>
    <row r="5713" customFormat="1" x14ac:dyDescent="0.2"/>
    <row r="5714" customFormat="1" x14ac:dyDescent="0.2"/>
    <row r="5715" customFormat="1" x14ac:dyDescent="0.2"/>
    <row r="5716" customFormat="1" x14ac:dyDescent="0.2"/>
    <row r="5717" customFormat="1" x14ac:dyDescent="0.2"/>
    <row r="5718" customFormat="1" x14ac:dyDescent="0.2"/>
    <row r="5719" customFormat="1" x14ac:dyDescent="0.2"/>
    <row r="5720" customFormat="1" x14ac:dyDescent="0.2"/>
    <row r="5721" customFormat="1" x14ac:dyDescent="0.2"/>
    <row r="5722" customFormat="1" x14ac:dyDescent="0.2"/>
    <row r="5723" customFormat="1" x14ac:dyDescent="0.2"/>
    <row r="5724" customFormat="1" x14ac:dyDescent="0.2"/>
    <row r="5725" customFormat="1" x14ac:dyDescent="0.2"/>
    <row r="5726" customFormat="1" x14ac:dyDescent="0.2"/>
    <row r="5727" customFormat="1" x14ac:dyDescent="0.2"/>
    <row r="5728" customFormat="1" x14ac:dyDescent="0.2"/>
    <row r="5729" customFormat="1" x14ac:dyDescent="0.2"/>
    <row r="5730" customFormat="1" x14ac:dyDescent="0.2"/>
    <row r="5731" customFormat="1" x14ac:dyDescent="0.2"/>
    <row r="5732" customFormat="1" x14ac:dyDescent="0.2"/>
    <row r="5733" customFormat="1" x14ac:dyDescent="0.2"/>
    <row r="5734" customFormat="1" x14ac:dyDescent="0.2"/>
    <row r="5735" customFormat="1" x14ac:dyDescent="0.2"/>
    <row r="5736" customFormat="1" x14ac:dyDescent="0.2"/>
    <row r="5737" customFormat="1" x14ac:dyDescent="0.2"/>
    <row r="5738" customFormat="1" x14ac:dyDescent="0.2"/>
    <row r="5739" customFormat="1" x14ac:dyDescent="0.2"/>
    <row r="5740" customFormat="1" x14ac:dyDescent="0.2"/>
    <row r="5741" customFormat="1" x14ac:dyDescent="0.2"/>
    <row r="5742" customFormat="1" x14ac:dyDescent="0.2"/>
    <row r="5743" customFormat="1" x14ac:dyDescent="0.2"/>
    <row r="5744" customFormat="1" x14ac:dyDescent="0.2"/>
    <row r="5745" customFormat="1" x14ac:dyDescent="0.2"/>
    <row r="5746" customFormat="1" x14ac:dyDescent="0.2"/>
    <row r="5747" customFormat="1" x14ac:dyDescent="0.2"/>
    <row r="5748" customFormat="1" x14ac:dyDescent="0.2"/>
    <row r="5749" customFormat="1" x14ac:dyDescent="0.2"/>
    <row r="5750" customFormat="1" x14ac:dyDescent="0.2"/>
    <row r="5751" customFormat="1" x14ac:dyDescent="0.2"/>
    <row r="5752" customFormat="1" x14ac:dyDescent="0.2"/>
    <row r="5753" customFormat="1" x14ac:dyDescent="0.2"/>
    <row r="5754" customFormat="1" x14ac:dyDescent="0.2"/>
    <row r="5755" customFormat="1" x14ac:dyDescent="0.2"/>
    <row r="5756" customFormat="1" x14ac:dyDescent="0.2"/>
    <row r="5757" customFormat="1" x14ac:dyDescent="0.2"/>
    <row r="5758" customFormat="1" x14ac:dyDescent="0.2"/>
    <row r="5759" customFormat="1" x14ac:dyDescent="0.2"/>
    <row r="5760" customFormat="1" x14ac:dyDescent="0.2"/>
    <row r="5761" customFormat="1" x14ac:dyDescent="0.2"/>
    <row r="5762" customFormat="1" x14ac:dyDescent="0.2"/>
    <row r="5763" customFormat="1" x14ac:dyDescent="0.2"/>
    <row r="5764" customFormat="1" x14ac:dyDescent="0.2"/>
    <row r="5765" customFormat="1" x14ac:dyDescent="0.2"/>
    <row r="5766" customFormat="1" x14ac:dyDescent="0.2"/>
    <row r="5767" customFormat="1" x14ac:dyDescent="0.2"/>
    <row r="5768" customFormat="1" x14ac:dyDescent="0.2"/>
    <row r="5769" customFormat="1" x14ac:dyDescent="0.2"/>
    <row r="5770" customFormat="1" x14ac:dyDescent="0.2"/>
    <row r="5771" customFormat="1" x14ac:dyDescent="0.2"/>
    <row r="5772" customFormat="1" x14ac:dyDescent="0.2"/>
    <row r="5773" customFormat="1" x14ac:dyDescent="0.2"/>
    <row r="5774" customFormat="1" x14ac:dyDescent="0.2"/>
    <row r="5775" customFormat="1" x14ac:dyDescent="0.2"/>
    <row r="5776" customFormat="1" x14ac:dyDescent="0.2"/>
    <row r="5777" customFormat="1" x14ac:dyDescent="0.2"/>
    <row r="5778" customFormat="1" x14ac:dyDescent="0.2"/>
    <row r="5779" customFormat="1" x14ac:dyDescent="0.2"/>
    <row r="5780" customFormat="1" x14ac:dyDescent="0.2"/>
    <row r="5781" customFormat="1" x14ac:dyDescent="0.2"/>
    <row r="5782" customFormat="1" x14ac:dyDescent="0.2"/>
    <row r="5783" customFormat="1" x14ac:dyDescent="0.2"/>
    <row r="5784" customFormat="1" x14ac:dyDescent="0.2"/>
    <row r="5785" customFormat="1" x14ac:dyDescent="0.2"/>
    <row r="5786" customFormat="1" x14ac:dyDescent="0.2"/>
    <row r="5787" customFormat="1" x14ac:dyDescent="0.2"/>
    <row r="5788" customFormat="1" x14ac:dyDescent="0.2"/>
    <row r="5789" customFormat="1" x14ac:dyDescent="0.2"/>
    <row r="5790" customFormat="1" x14ac:dyDescent="0.2"/>
    <row r="5791" customFormat="1" x14ac:dyDescent="0.2"/>
    <row r="5792" customFormat="1" x14ac:dyDescent="0.2"/>
    <row r="5793" customFormat="1" x14ac:dyDescent="0.2"/>
    <row r="5794" customFormat="1" x14ac:dyDescent="0.2"/>
    <row r="5795" customFormat="1" x14ac:dyDescent="0.2"/>
    <row r="5796" customFormat="1" x14ac:dyDescent="0.2"/>
    <row r="5797" customFormat="1" x14ac:dyDescent="0.2"/>
    <row r="5798" customFormat="1" x14ac:dyDescent="0.2"/>
    <row r="5799" customFormat="1" x14ac:dyDescent="0.2"/>
    <row r="5800" customFormat="1" x14ac:dyDescent="0.2"/>
    <row r="5801" customFormat="1" x14ac:dyDescent="0.2"/>
    <row r="5802" customFormat="1" x14ac:dyDescent="0.2"/>
    <row r="5803" customFormat="1" x14ac:dyDescent="0.2"/>
    <row r="5804" customFormat="1" x14ac:dyDescent="0.2"/>
    <row r="5805" customFormat="1" x14ac:dyDescent="0.2"/>
    <row r="5806" customFormat="1" x14ac:dyDescent="0.2"/>
    <row r="5807" customFormat="1" x14ac:dyDescent="0.2"/>
    <row r="5808" customFormat="1" x14ac:dyDescent="0.2"/>
    <row r="5809" customFormat="1" x14ac:dyDescent="0.2"/>
    <row r="5810" customFormat="1" x14ac:dyDescent="0.2"/>
    <row r="5811" customFormat="1" x14ac:dyDescent="0.2"/>
    <row r="5812" customFormat="1" x14ac:dyDescent="0.2"/>
    <row r="5813" customFormat="1" x14ac:dyDescent="0.2"/>
    <row r="5814" customFormat="1" x14ac:dyDescent="0.2"/>
    <row r="5815" customFormat="1" x14ac:dyDescent="0.2"/>
    <row r="5816" customFormat="1" x14ac:dyDescent="0.2"/>
    <row r="5817" customFormat="1" x14ac:dyDescent="0.2"/>
    <row r="5818" customFormat="1" x14ac:dyDescent="0.2"/>
    <row r="5819" customFormat="1" x14ac:dyDescent="0.2"/>
    <row r="5820" customFormat="1" x14ac:dyDescent="0.2"/>
    <row r="5821" customFormat="1" x14ac:dyDescent="0.2"/>
    <row r="5822" customFormat="1" x14ac:dyDescent="0.2"/>
    <row r="5823" customFormat="1" x14ac:dyDescent="0.2"/>
    <row r="5824" customFormat="1" x14ac:dyDescent="0.2"/>
    <row r="5825" customFormat="1" x14ac:dyDescent="0.2"/>
    <row r="5826" customFormat="1" x14ac:dyDescent="0.2"/>
    <row r="5827" customFormat="1" x14ac:dyDescent="0.2"/>
    <row r="5828" customFormat="1" x14ac:dyDescent="0.2"/>
    <row r="5829" customFormat="1" x14ac:dyDescent="0.2"/>
    <row r="5830" customFormat="1" x14ac:dyDescent="0.2"/>
    <row r="5831" customFormat="1" x14ac:dyDescent="0.2"/>
    <row r="5832" customFormat="1" x14ac:dyDescent="0.2"/>
    <row r="5833" customFormat="1" x14ac:dyDescent="0.2"/>
    <row r="5834" customFormat="1" x14ac:dyDescent="0.2"/>
    <row r="5835" customFormat="1" x14ac:dyDescent="0.2"/>
    <row r="5836" customFormat="1" x14ac:dyDescent="0.2"/>
    <row r="5837" customFormat="1" x14ac:dyDescent="0.2"/>
    <row r="5838" customFormat="1" x14ac:dyDescent="0.2"/>
    <row r="5839" customFormat="1" x14ac:dyDescent="0.2"/>
    <row r="5840" customFormat="1" x14ac:dyDescent="0.2"/>
    <row r="5841" customFormat="1" x14ac:dyDescent="0.2"/>
    <row r="5842" customFormat="1" x14ac:dyDescent="0.2"/>
    <row r="5843" customFormat="1" x14ac:dyDescent="0.2"/>
    <row r="5844" customFormat="1" x14ac:dyDescent="0.2"/>
    <row r="5845" customFormat="1" x14ac:dyDescent="0.2"/>
    <row r="5846" customFormat="1" x14ac:dyDescent="0.2"/>
    <row r="5847" customFormat="1" x14ac:dyDescent="0.2"/>
    <row r="5848" customFormat="1" x14ac:dyDescent="0.2"/>
    <row r="5849" customFormat="1" x14ac:dyDescent="0.2"/>
    <row r="5850" customFormat="1" x14ac:dyDescent="0.2"/>
    <row r="5851" customFormat="1" x14ac:dyDescent="0.2"/>
    <row r="5852" customFormat="1" x14ac:dyDescent="0.2"/>
    <row r="5853" customFormat="1" x14ac:dyDescent="0.2"/>
    <row r="5854" customFormat="1" x14ac:dyDescent="0.2"/>
    <row r="5855" customFormat="1" x14ac:dyDescent="0.2"/>
    <row r="5856" customFormat="1" x14ac:dyDescent="0.2"/>
    <row r="5857" customFormat="1" x14ac:dyDescent="0.2"/>
    <row r="5858" customFormat="1" x14ac:dyDescent="0.2"/>
    <row r="5859" customFormat="1" x14ac:dyDescent="0.2"/>
    <row r="5860" customFormat="1" x14ac:dyDescent="0.2"/>
    <row r="5861" customFormat="1" x14ac:dyDescent="0.2"/>
    <row r="5862" customFormat="1" x14ac:dyDescent="0.2"/>
    <row r="5863" customFormat="1" x14ac:dyDescent="0.2"/>
    <row r="5864" customFormat="1" x14ac:dyDescent="0.2"/>
    <row r="5865" customFormat="1" x14ac:dyDescent="0.2"/>
    <row r="5866" customFormat="1" x14ac:dyDescent="0.2"/>
    <row r="5867" customFormat="1" x14ac:dyDescent="0.2"/>
    <row r="5868" customFormat="1" x14ac:dyDescent="0.2"/>
    <row r="5869" customFormat="1" x14ac:dyDescent="0.2"/>
    <row r="5870" customFormat="1" x14ac:dyDescent="0.2"/>
    <row r="5871" customFormat="1" x14ac:dyDescent="0.2"/>
    <row r="5872" customFormat="1" x14ac:dyDescent="0.2"/>
    <row r="5873" customFormat="1" x14ac:dyDescent="0.2"/>
    <row r="5874" customFormat="1" x14ac:dyDescent="0.2"/>
    <row r="5875" customFormat="1" x14ac:dyDescent="0.2"/>
    <row r="5876" customFormat="1" x14ac:dyDescent="0.2"/>
    <row r="5877" customFormat="1" x14ac:dyDescent="0.2"/>
    <row r="5878" customFormat="1" x14ac:dyDescent="0.2"/>
    <row r="5879" customFormat="1" x14ac:dyDescent="0.2"/>
    <row r="5880" customFormat="1" x14ac:dyDescent="0.2"/>
    <row r="5881" customFormat="1" x14ac:dyDescent="0.2"/>
    <row r="5882" customFormat="1" x14ac:dyDescent="0.2"/>
    <row r="5883" customFormat="1" x14ac:dyDescent="0.2"/>
    <row r="5884" customFormat="1" x14ac:dyDescent="0.2"/>
    <row r="5885" customFormat="1" x14ac:dyDescent="0.2"/>
    <row r="5886" customFormat="1" x14ac:dyDescent="0.2"/>
    <row r="5887" customFormat="1" x14ac:dyDescent="0.2"/>
    <row r="5888" customFormat="1" x14ac:dyDescent="0.2"/>
    <row r="5889" customFormat="1" x14ac:dyDescent="0.2"/>
    <row r="5890" customFormat="1" x14ac:dyDescent="0.2"/>
    <row r="5891" customFormat="1" x14ac:dyDescent="0.2"/>
    <row r="5892" customFormat="1" x14ac:dyDescent="0.2"/>
    <row r="5893" customFormat="1" x14ac:dyDescent="0.2"/>
    <row r="5894" customFormat="1" x14ac:dyDescent="0.2"/>
    <row r="5895" customFormat="1" x14ac:dyDescent="0.2"/>
    <row r="5896" customFormat="1" x14ac:dyDescent="0.2"/>
    <row r="5897" customFormat="1" x14ac:dyDescent="0.2"/>
    <row r="5898" customFormat="1" x14ac:dyDescent="0.2"/>
    <row r="5899" customFormat="1" x14ac:dyDescent="0.2"/>
    <row r="5900" customFormat="1" x14ac:dyDescent="0.2"/>
    <row r="5901" customFormat="1" x14ac:dyDescent="0.2"/>
    <row r="5902" customFormat="1" x14ac:dyDescent="0.2"/>
    <row r="5903" customFormat="1" x14ac:dyDescent="0.2"/>
    <row r="5904" customFormat="1" x14ac:dyDescent="0.2"/>
    <row r="5905" customFormat="1" x14ac:dyDescent="0.2"/>
    <row r="5906" customFormat="1" x14ac:dyDescent="0.2"/>
    <row r="5907" customFormat="1" x14ac:dyDescent="0.2"/>
    <row r="5908" customFormat="1" x14ac:dyDescent="0.2"/>
    <row r="5909" customFormat="1" x14ac:dyDescent="0.2"/>
    <row r="5910" customFormat="1" x14ac:dyDescent="0.2"/>
    <row r="5911" customFormat="1" x14ac:dyDescent="0.2"/>
    <row r="5912" customFormat="1" x14ac:dyDescent="0.2"/>
    <row r="5913" customFormat="1" x14ac:dyDescent="0.2"/>
    <row r="5914" customFormat="1" x14ac:dyDescent="0.2"/>
    <row r="5915" customFormat="1" x14ac:dyDescent="0.2"/>
    <row r="5916" customFormat="1" x14ac:dyDescent="0.2"/>
    <row r="5917" customFormat="1" x14ac:dyDescent="0.2"/>
    <row r="5918" customFormat="1" x14ac:dyDescent="0.2"/>
    <row r="5919" customFormat="1" x14ac:dyDescent="0.2"/>
    <row r="5920" customFormat="1" x14ac:dyDescent="0.2"/>
    <row r="5921" customFormat="1" x14ac:dyDescent="0.2"/>
    <row r="5922" customFormat="1" x14ac:dyDescent="0.2"/>
    <row r="5923" customFormat="1" x14ac:dyDescent="0.2"/>
    <row r="5924" customFormat="1" x14ac:dyDescent="0.2"/>
    <row r="5925" customFormat="1" x14ac:dyDescent="0.2"/>
    <row r="5926" customFormat="1" x14ac:dyDescent="0.2"/>
    <row r="5927" customFormat="1" x14ac:dyDescent="0.2"/>
    <row r="5928" customFormat="1" x14ac:dyDescent="0.2"/>
    <row r="5929" customFormat="1" x14ac:dyDescent="0.2"/>
    <row r="5930" customFormat="1" x14ac:dyDescent="0.2"/>
    <row r="5931" customFormat="1" x14ac:dyDescent="0.2"/>
    <row r="5932" customFormat="1" x14ac:dyDescent="0.2"/>
    <row r="5933" customFormat="1" x14ac:dyDescent="0.2"/>
    <row r="5934" customFormat="1" x14ac:dyDescent="0.2"/>
    <row r="5935" customFormat="1" x14ac:dyDescent="0.2"/>
    <row r="5936" customFormat="1" x14ac:dyDescent="0.2"/>
    <row r="5937" customFormat="1" x14ac:dyDescent="0.2"/>
    <row r="5938" customFormat="1" x14ac:dyDescent="0.2"/>
    <row r="5939" customFormat="1" x14ac:dyDescent="0.2"/>
    <row r="5940" customFormat="1" x14ac:dyDescent="0.2"/>
    <row r="5941" customFormat="1" x14ac:dyDescent="0.2"/>
    <row r="5942" customFormat="1" x14ac:dyDescent="0.2"/>
    <row r="5943" customFormat="1" x14ac:dyDescent="0.2"/>
    <row r="5944" customFormat="1" x14ac:dyDescent="0.2"/>
    <row r="5945" customFormat="1" x14ac:dyDescent="0.2"/>
    <row r="5946" customFormat="1" x14ac:dyDescent="0.2"/>
    <row r="5947" customFormat="1" x14ac:dyDescent="0.2"/>
    <row r="5948" customFormat="1" x14ac:dyDescent="0.2"/>
    <row r="5949" customFormat="1" x14ac:dyDescent="0.2"/>
    <row r="5950" customFormat="1" x14ac:dyDescent="0.2"/>
    <row r="5951" customFormat="1" x14ac:dyDescent="0.2"/>
    <row r="5952" customFormat="1" x14ac:dyDescent="0.2"/>
    <row r="5953" customFormat="1" x14ac:dyDescent="0.2"/>
    <row r="5954" customFormat="1" x14ac:dyDescent="0.2"/>
    <row r="5955" customFormat="1" x14ac:dyDescent="0.2"/>
    <row r="5956" customFormat="1" x14ac:dyDescent="0.2"/>
    <row r="5957" customFormat="1" x14ac:dyDescent="0.2"/>
    <row r="5958" customFormat="1" x14ac:dyDescent="0.2"/>
    <row r="5959" customFormat="1" x14ac:dyDescent="0.2"/>
    <row r="5960" customFormat="1" x14ac:dyDescent="0.2"/>
    <row r="5961" customFormat="1" x14ac:dyDescent="0.2"/>
    <row r="5962" customFormat="1" x14ac:dyDescent="0.2"/>
    <row r="5963" customFormat="1" x14ac:dyDescent="0.2"/>
    <row r="5964" customFormat="1" x14ac:dyDescent="0.2"/>
    <row r="5965" customFormat="1" x14ac:dyDescent="0.2"/>
    <row r="5966" customFormat="1" x14ac:dyDescent="0.2"/>
    <row r="5967" customFormat="1" x14ac:dyDescent="0.2"/>
    <row r="5968" customFormat="1" x14ac:dyDescent="0.2"/>
    <row r="5969" customFormat="1" x14ac:dyDescent="0.2"/>
    <row r="5970" customFormat="1" x14ac:dyDescent="0.2"/>
    <row r="5971" customFormat="1" x14ac:dyDescent="0.2"/>
    <row r="5972" customFormat="1" x14ac:dyDescent="0.2"/>
    <row r="5973" customFormat="1" x14ac:dyDescent="0.2"/>
    <row r="5974" customFormat="1" x14ac:dyDescent="0.2"/>
    <row r="5975" customFormat="1" x14ac:dyDescent="0.2"/>
    <row r="5976" customFormat="1" x14ac:dyDescent="0.2"/>
    <row r="5977" customFormat="1" x14ac:dyDescent="0.2"/>
    <row r="5978" customFormat="1" x14ac:dyDescent="0.2"/>
    <row r="5979" customFormat="1" x14ac:dyDescent="0.2"/>
    <row r="5980" customFormat="1" x14ac:dyDescent="0.2"/>
    <row r="5981" customFormat="1" x14ac:dyDescent="0.2"/>
    <row r="5982" customFormat="1" x14ac:dyDescent="0.2"/>
    <row r="5983" customFormat="1" x14ac:dyDescent="0.2"/>
    <row r="5984" customFormat="1" x14ac:dyDescent="0.2"/>
    <row r="5985" customFormat="1" x14ac:dyDescent="0.2"/>
    <row r="5986" customFormat="1" x14ac:dyDescent="0.2"/>
    <row r="5987" customFormat="1" x14ac:dyDescent="0.2"/>
    <row r="5988" customFormat="1" x14ac:dyDescent="0.2"/>
    <row r="5989" customFormat="1" x14ac:dyDescent="0.2"/>
    <row r="5990" customFormat="1" x14ac:dyDescent="0.2"/>
    <row r="5991" customFormat="1" x14ac:dyDescent="0.2"/>
    <row r="5992" customFormat="1" x14ac:dyDescent="0.2"/>
    <row r="5993" customFormat="1" x14ac:dyDescent="0.2"/>
    <row r="5994" customFormat="1" x14ac:dyDescent="0.2"/>
    <row r="5995" customFormat="1" x14ac:dyDescent="0.2"/>
    <row r="5996" customFormat="1" x14ac:dyDescent="0.2"/>
    <row r="5997" customFormat="1" x14ac:dyDescent="0.2"/>
    <row r="5998" customFormat="1" x14ac:dyDescent="0.2"/>
    <row r="5999" customFormat="1" x14ac:dyDescent="0.2"/>
    <row r="6000" customFormat="1" x14ac:dyDescent="0.2"/>
    <row r="6001" customFormat="1" x14ac:dyDescent="0.2"/>
    <row r="6002" customFormat="1" x14ac:dyDescent="0.2"/>
    <row r="6003" customFormat="1" x14ac:dyDescent="0.2"/>
    <row r="6004" customFormat="1" x14ac:dyDescent="0.2"/>
    <row r="6005" customFormat="1" x14ac:dyDescent="0.2"/>
    <row r="6006" customFormat="1" x14ac:dyDescent="0.2"/>
    <row r="6007" customFormat="1" x14ac:dyDescent="0.2"/>
    <row r="6008" customFormat="1" x14ac:dyDescent="0.2"/>
    <row r="6009" customFormat="1" x14ac:dyDescent="0.2"/>
    <row r="6010" customFormat="1" x14ac:dyDescent="0.2"/>
    <row r="6011" customFormat="1" x14ac:dyDescent="0.2"/>
    <row r="6012" customFormat="1" x14ac:dyDescent="0.2"/>
    <row r="6013" customFormat="1" x14ac:dyDescent="0.2"/>
    <row r="6014" customFormat="1" x14ac:dyDescent="0.2"/>
    <row r="6015" customFormat="1" x14ac:dyDescent="0.2"/>
    <row r="6016" customFormat="1" x14ac:dyDescent="0.2"/>
    <row r="6017" customFormat="1" x14ac:dyDescent="0.2"/>
    <row r="6018" customFormat="1" x14ac:dyDescent="0.2"/>
    <row r="6019" customFormat="1" x14ac:dyDescent="0.2"/>
    <row r="6020" customFormat="1" x14ac:dyDescent="0.2"/>
    <row r="6021" customFormat="1" x14ac:dyDescent="0.2"/>
    <row r="6022" customFormat="1" x14ac:dyDescent="0.2"/>
    <row r="6023" customFormat="1" x14ac:dyDescent="0.2"/>
    <row r="6024" customFormat="1" x14ac:dyDescent="0.2"/>
    <row r="6025" customFormat="1" x14ac:dyDescent="0.2"/>
    <row r="6026" customFormat="1" x14ac:dyDescent="0.2"/>
    <row r="6027" customFormat="1" x14ac:dyDescent="0.2"/>
    <row r="6028" customFormat="1" x14ac:dyDescent="0.2"/>
    <row r="6029" customFormat="1" x14ac:dyDescent="0.2"/>
    <row r="6030" customFormat="1" x14ac:dyDescent="0.2"/>
    <row r="6031" customFormat="1" x14ac:dyDescent="0.2"/>
    <row r="6032" customFormat="1" x14ac:dyDescent="0.2"/>
    <row r="6033" customFormat="1" x14ac:dyDescent="0.2"/>
    <row r="6034" customFormat="1" x14ac:dyDescent="0.2"/>
    <row r="6035" customFormat="1" x14ac:dyDescent="0.2"/>
    <row r="6036" customFormat="1" x14ac:dyDescent="0.2"/>
    <row r="6037" customFormat="1" x14ac:dyDescent="0.2"/>
    <row r="6038" customFormat="1" x14ac:dyDescent="0.2"/>
    <row r="6039" customFormat="1" x14ac:dyDescent="0.2"/>
    <row r="6040" customFormat="1" x14ac:dyDescent="0.2"/>
    <row r="6041" customFormat="1" x14ac:dyDescent="0.2"/>
    <row r="6042" customFormat="1" x14ac:dyDescent="0.2"/>
    <row r="6043" customFormat="1" x14ac:dyDescent="0.2"/>
    <row r="6044" customFormat="1" x14ac:dyDescent="0.2"/>
    <row r="6045" customFormat="1" x14ac:dyDescent="0.2"/>
    <row r="6046" customFormat="1" x14ac:dyDescent="0.2"/>
    <row r="6047" customFormat="1" x14ac:dyDescent="0.2"/>
    <row r="6048" customFormat="1" x14ac:dyDescent="0.2"/>
    <row r="6049" customFormat="1" x14ac:dyDescent="0.2"/>
    <row r="6050" customFormat="1" x14ac:dyDescent="0.2"/>
    <row r="6051" customFormat="1" x14ac:dyDescent="0.2"/>
    <row r="6052" customFormat="1" x14ac:dyDescent="0.2"/>
    <row r="6053" customFormat="1" x14ac:dyDescent="0.2"/>
    <row r="6054" customFormat="1" x14ac:dyDescent="0.2"/>
    <row r="6055" customFormat="1" x14ac:dyDescent="0.2"/>
    <row r="6056" customFormat="1" x14ac:dyDescent="0.2"/>
    <row r="6057" customFormat="1" x14ac:dyDescent="0.2"/>
    <row r="6058" customFormat="1" x14ac:dyDescent="0.2"/>
    <row r="6059" customFormat="1" x14ac:dyDescent="0.2"/>
    <row r="6060" customFormat="1" x14ac:dyDescent="0.2"/>
    <row r="6061" customFormat="1" x14ac:dyDescent="0.2"/>
    <row r="6062" customFormat="1" x14ac:dyDescent="0.2"/>
    <row r="6063" customFormat="1" x14ac:dyDescent="0.2"/>
    <row r="6064" customFormat="1" x14ac:dyDescent="0.2"/>
    <row r="6065" customFormat="1" x14ac:dyDescent="0.2"/>
    <row r="6066" customFormat="1" x14ac:dyDescent="0.2"/>
    <row r="6067" customFormat="1" x14ac:dyDescent="0.2"/>
    <row r="6068" customFormat="1" x14ac:dyDescent="0.2"/>
    <row r="6069" customFormat="1" x14ac:dyDescent="0.2"/>
    <row r="6070" customFormat="1" x14ac:dyDescent="0.2"/>
    <row r="6071" customFormat="1" x14ac:dyDescent="0.2"/>
    <row r="6072" customFormat="1" x14ac:dyDescent="0.2"/>
    <row r="6073" customFormat="1" x14ac:dyDescent="0.2"/>
    <row r="6074" customFormat="1" x14ac:dyDescent="0.2"/>
    <row r="6075" customFormat="1" x14ac:dyDescent="0.2"/>
    <row r="6076" customFormat="1" x14ac:dyDescent="0.2"/>
    <row r="6077" customFormat="1" x14ac:dyDescent="0.2"/>
    <row r="6078" customFormat="1" x14ac:dyDescent="0.2"/>
    <row r="6079" customFormat="1" x14ac:dyDescent="0.2"/>
    <row r="6080" customFormat="1" x14ac:dyDescent="0.2"/>
    <row r="6081" customFormat="1" x14ac:dyDescent="0.2"/>
    <row r="6082" customFormat="1" x14ac:dyDescent="0.2"/>
    <row r="6083" customFormat="1" x14ac:dyDescent="0.2"/>
    <row r="6084" customFormat="1" x14ac:dyDescent="0.2"/>
    <row r="6085" customFormat="1" x14ac:dyDescent="0.2"/>
    <row r="6086" customFormat="1" x14ac:dyDescent="0.2"/>
    <row r="6087" customFormat="1" x14ac:dyDescent="0.2"/>
    <row r="6088" customFormat="1" x14ac:dyDescent="0.2"/>
    <row r="6089" customFormat="1" x14ac:dyDescent="0.2"/>
    <row r="6090" customFormat="1" x14ac:dyDescent="0.2"/>
    <row r="6091" customFormat="1" x14ac:dyDescent="0.2"/>
    <row r="6092" customFormat="1" x14ac:dyDescent="0.2"/>
    <row r="6093" customFormat="1" x14ac:dyDescent="0.2"/>
    <row r="6094" customFormat="1" x14ac:dyDescent="0.2"/>
    <row r="6095" customFormat="1" x14ac:dyDescent="0.2"/>
    <row r="6096" customFormat="1" x14ac:dyDescent="0.2"/>
    <row r="6097" customFormat="1" x14ac:dyDescent="0.2"/>
    <row r="6098" customFormat="1" x14ac:dyDescent="0.2"/>
    <row r="6099" customFormat="1" x14ac:dyDescent="0.2"/>
    <row r="6100" customFormat="1" x14ac:dyDescent="0.2"/>
    <row r="6101" customFormat="1" x14ac:dyDescent="0.2"/>
    <row r="6102" customFormat="1" x14ac:dyDescent="0.2"/>
    <row r="6103" customFormat="1" x14ac:dyDescent="0.2"/>
    <row r="6104" customFormat="1" x14ac:dyDescent="0.2"/>
    <row r="6105" customFormat="1" x14ac:dyDescent="0.2"/>
    <row r="6106" customFormat="1" x14ac:dyDescent="0.2"/>
    <row r="6107" customFormat="1" x14ac:dyDescent="0.2"/>
    <row r="6108" customFormat="1" x14ac:dyDescent="0.2"/>
    <row r="6109" customFormat="1" x14ac:dyDescent="0.2"/>
    <row r="6110" customFormat="1" x14ac:dyDescent="0.2"/>
    <row r="6111" customFormat="1" x14ac:dyDescent="0.2"/>
    <row r="6112" customFormat="1" x14ac:dyDescent="0.2"/>
    <row r="6113" customFormat="1" x14ac:dyDescent="0.2"/>
    <row r="6114" customFormat="1" x14ac:dyDescent="0.2"/>
    <row r="6115" customFormat="1" x14ac:dyDescent="0.2"/>
    <row r="6116" customFormat="1" x14ac:dyDescent="0.2"/>
    <row r="6117" customFormat="1" x14ac:dyDescent="0.2"/>
    <row r="6118" customFormat="1" x14ac:dyDescent="0.2"/>
    <row r="6119" customFormat="1" x14ac:dyDescent="0.2"/>
    <row r="6120" customFormat="1" x14ac:dyDescent="0.2"/>
    <row r="6121" customFormat="1" x14ac:dyDescent="0.2"/>
    <row r="6122" customFormat="1" x14ac:dyDescent="0.2"/>
    <row r="6123" customFormat="1" x14ac:dyDescent="0.2"/>
    <row r="6124" customFormat="1" x14ac:dyDescent="0.2"/>
    <row r="6125" customFormat="1" x14ac:dyDescent="0.2"/>
    <row r="6126" customFormat="1" x14ac:dyDescent="0.2"/>
    <row r="6127" customFormat="1" x14ac:dyDescent="0.2"/>
    <row r="6128" customFormat="1" x14ac:dyDescent="0.2"/>
    <row r="6129" customFormat="1" x14ac:dyDescent="0.2"/>
    <row r="6130" customFormat="1" x14ac:dyDescent="0.2"/>
    <row r="6131" customFormat="1" x14ac:dyDescent="0.2"/>
    <row r="6132" customFormat="1" x14ac:dyDescent="0.2"/>
    <row r="6133" customFormat="1" x14ac:dyDescent="0.2"/>
    <row r="6134" customFormat="1" x14ac:dyDescent="0.2"/>
    <row r="6135" customFormat="1" x14ac:dyDescent="0.2"/>
    <row r="6136" customFormat="1" x14ac:dyDescent="0.2"/>
    <row r="6137" customFormat="1" x14ac:dyDescent="0.2"/>
    <row r="6138" customFormat="1" x14ac:dyDescent="0.2"/>
    <row r="6139" customFormat="1" x14ac:dyDescent="0.2"/>
    <row r="6140" customFormat="1" x14ac:dyDescent="0.2"/>
    <row r="6141" customFormat="1" x14ac:dyDescent="0.2"/>
    <row r="6142" customFormat="1" x14ac:dyDescent="0.2"/>
    <row r="6143" customFormat="1" x14ac:dyDescent="0.2"/>
    <row r="6144" customFormat="1" x14ac:dyDescent="0.2"/>
    <row r="6145" customFormat="1" x14ac:dyDescent="0.2"/>
    <row r="6146" customFormat="1" x14ac:dyDescent="0.2"/>
    <row r="6147" customFormat="1" x14ac:dyDescent="0.2"/>
    <row r="6148" customFormat="1" x14ac:dyDescent="0.2"/>
    <row r="6149" customFormat="1" x14ac:dyDescent="0.2"/>
    <row r="6150" customFormat="1" x14ac:dyDescent="0.2"/>
    <row r="6151" customFormat="1" x14ac:dyDescent="0.2"/>
    <row r="6152" customFormat="1" x14ac:dyDescent="0.2"/>
    <row r="6153" customFormat="1" x14ac:dyDescent="0.2"/>
    <row r="6154" customFormat="1" x14ac:dyDescent="0.2"/>
    <row r="6155" customFormat="1" x14ac:dyDescent="0.2"/>
    <row r="6156" customFormat="1" x14ac:dyDescent="0.2"/>
    <row r="6157" customFormat="1" x14ac:dyDescent="0.2"/>
    <row r="6158" customFormat="1" x14ac:dyDescent="0.2"/>
    <row r="6159" customFormat="1" x14ac:dyDescent="0.2"/>
    <row r="6160" customFormat="1" x14ac:dyDescent="0.2"/>
    <row r="6161" customFormat="1" x14ac:dyDescent="0.2"/>
    <row r="6162" customFormat="1" x14ac:dyDescent="0.2"/>
    <row r="6163" customFormat="1" x14ac:dyDescent="0.2"/>
    <row r="6164" customFormat="1" x14ac:dyDescent="0.2"/>
    <row r="6165" customFormat="1" x14ac:dyDescent="0.2"/>
    <row r="6166" customFormat="1" x14ac:dyDescent="0.2"/>
    <row r="6167" customFormat="1" x14ac:dyDescent="0.2"/>
    <row r="6168" customFormat="1" x14ac:dyDescent="0.2"/>
    <row r="6169" customFormat="1" x14ac:dyDescent="0.2"/>
    <row r="6170" customFormat="1" x14ac:dyDescent="0.2"/>
    <row r="6171" customFormat="1" x14ac:dyDescent="0.2"/>
    <row r="6172" customFormat="1" x14ac:dyDescent="0.2"/>
    <row r="6173" customFormat="1" x14ac:dyDescent="0.2"/>
    <row r="6174" customFormat="1" x14ac:dyDescent="0.2"/>
    <row r="6175" customFormat="1" x14ac:dyDescent="0.2"/>
    <row r="6176" customFormat="1" x14ac:dyDescent="0.2"/>
    <row r="6177" customFormat="1" x14ac:dyDescent="0.2"/>
    <row r="6178" customFormat="1" x14ac:dyDescent="0.2"/>
    <row r="6179" customFormat="1" x14ac:dyDescent="0.2"/>
    <row r="6180" customFormat="1" x14ac:dyDescent="0.2"/>
    <row r="6181" customFormat="1" x14ac:dyDescent="0.2"/>
    <row r="6182" customFormat="1" x14ac:dyDescent="0.2"/>
    <row r="6183" customFormat="1" x14ac:dyDescent="0.2"/>
    <row r="6184" customFormat="1" x14ac:dyDescent="0.2"/>
    <row r="6185" customFormat="1" x14ac:dyDescent="0.2"/>
    <row r="6186" customFormat="1" x14ac:dyDescent="0.2"/>
    <row r="6187" customFormat="1" x14ac:dyDescent="0.2"/>
    <row r="6188" customFormat="1" x14ac:dyDescent="0.2"/>
    <row r="6189" customFormat="1" x14ac:dyDescent="0.2"/>
    <row r="6190" customFormat="1" x14ac:dyDescent="0.2"/>
    <row r="6191" customFormat="1" x14ac:dyDescent="0.2"/>
    <row r="6192" customFormat="1" x14ac:dyDescent="0.2"/>
    <row r="6193" customFormat="1" x14ac:dyDescent="0.2"/>
    <row r="6194" customFormat="1" x14ac:dyDescent="0.2"/>
    <row r="6195" customFormat="1" x14ac:dyDescent="0.2"/>
    <row r="6196" customFormat="1" x14ac:dyDescent="0.2"/>
    <row r="6197" customFormat="1" x14ac:dyDescent="0.2"/>
    <row r="6198" customFormat="1" x14ac:dyDescent="0.2"/>
    <row r="6199" customFormat="1" x14ac:dyDescent="0.2"/>
    <row r="6200" customFormat="1" x14ac:dyDescent="0.2"/>
    <row r="6201" customFormat="1" x14ac:dyDescent="0.2"/>
    <row r="6202" customFormat="1" x14ac:dyDescent="0.2"/>
    <row r="6203" customFormat="1" x14ac:dyDescent="0.2"/>
    <row r="6204" customFormat="1" x14ac:dyDescent="0.2"/>
    <row r="6205" customFormat="1" x14ac:dyDescent="0.2"/>
    <row r="6206" customFormat="1" x14ac:dyDescent="0.2"/>
    <row r="6207" customFormat="1" x14ac:dyDescent="0.2"/>
    <row r="6208" customFormat="1" x14ac:dyDescent="0.2"/>
    <row r="6209" customFormat="1" x14ac:dyDescent="0.2"/>
    <row r="6210" customFormat="1" x14ac:dyDescent="0.2"/>
    <row r="6211" customFormat="1" x14ac:dyDescent="0.2"/>
    <row r="6212" customFormat="1" x14ac:dyDescent="0.2"/>
    <row r="6213" customFormat="1" x14ac:dyDescent="0.2"/>
    <row r="6214" customFormat="1" x14ac:dyDescent="0.2"/>
    <row r="6215" customFormat="1" x14ac:dyDescent="0.2"/>
    <row r="6216" customFormat="1" x14ac:dyDescent="0.2"/>
    <row r="6217" customFormat="1" x14ac:dyDescent="0.2"/>
    <row r="6218" customFormat="1" x14ac:dyDescent="0.2"/>
    <row r="6219" customFormat="1" x14ac:dyDescent="0.2"/>
    <row r="6220" customFormat="1" x14ac:dyDescent="0.2"/>
    <row r="6221" customFormat="1" x14ac:dyDescent="0.2"/>
    <row r="6222" customFormat="1" x14ac:dyDescent="0.2"/>
    <row r="6223" customFormat="1" x14ac:dyDescent="0.2"/>
    <row r="6224" customFormat="1" x14ac:dyDescent="0.2"/>
    <row r="6225" customFormat="1" x14ac:dyDescent="0.2"/>
    <row r="6226" customFormat="1" x14ac:dyDescent="0.2"/>
    <row r="6227" customFormat="1" x14ac:dyDescent="0.2"/>
    <row r="6228" customFormat="1" x14ac:dyDescent="0.2"/>
    <row r="6229" customFormat="1" x14ac:dyDescent="0.2"/>
    <row r="6230" customFormat="1" x14ac:dyDescent="0.2"/>
    <row r="6231" customFormat="1" x14ac:dyDescent="0.2"/>
    <row r="6232" customFormat="1" x14ac:dyDescent="0.2"/>
    <row r="6233" customFormat="1" x14ac:dyDescent="0.2"/>
    <row r="6234" customFormat="1" x14ac:dyDescent="0.2"/>
    <row r="6235" customFormat="1" x14ac:dyDescent="0.2"/>
    <row r="6236" customFormat="1" x14ac:dyDescent="0.2"/>
    <row r="6237" customFormat="1" x14ac:dyDescent="0.2"/>
    <row r="6238" customFormat="1" x14ac:dyDescent="0.2"/>
    <row r="6239" customFormat="1" x14ac:dyDescent="0.2"/>
    <row r="6240" customFormat="1" x14ac:dyDescent="0.2"/>
    <row r="6241" customFormat="1" x14ac:dyDescent="0.2"/>
    <row r="6242" customFormat="1" x14ac:dyDescent="0.2"/>
    <row r="6243" customFormat="1" x14ac:dyDescent="0.2"/>
    <row r="6244" customFormat="1" x14ac:dyDescent="0.2"/>
    <row r="6245" customFormat="1" x14ac:dyDescent="0.2"/>
    <row r="6246" customFormat="1" x14ac:dyDescent="0.2"/>
    <row r="6247" customFormat="1" x14ac:dyDescent="0.2"/>
    <row r="6248" customFormat="1" x14ac:dyDescent="0.2"/>
    <row r="6249" customFormat="1" x14ac:dyDescent="0.2"/>
    <row r="6250" customFormat="1" x14ac:dyDescent="0.2"/>
    <row r="6251" customFormat="1" x14ac:dyDescent="0.2"/>
    <row r="6252" customFormat="1" x14ac:dyDescent="0.2"/>
    <row r="6253" customFormat="1" x14ac:dyDescent="0.2"/>
    <row r="6254" customFormat="1" x14ac:dyDescent="0.2"/>
    <row r="6255" customFormat="1" x14ac:dyDescent="0.2"/>
    <row r="6256" customFormat="1" x14ac:dyDescent="0.2"/>
    <row r="6257" customFormat="1" x14ac:dyDescent="0.2"/>
    <row r="6258" customFormat="1" x14ac:dyDescent="0.2"/>
    <row r="6259" customFormat="1" x14ac:dyDescent="0.2"/>
    <row r="6260" customFormat="1" x14ac:dyDescent="0.2"/>
    <row r="6261" customFormat="1" x14ac:dyDescent="0.2"/>
    <row r="6262" customFormat="1" x14ac:dyDescent="0.2"/>
    <row r="6263" customFormat="1" x14ac:dyDescent="0.2"/>
    <row r="6264" customFormat="1" x14ac:dyDescent="0.2"/>
    <row r="6265" customFormat="1" x14ac:dyDescent="0.2"/>
    <row r="6266" customFormat="1" x14ac:dyDescent="0.2"/>
    <row r="6267" customFormat="1" x14ac:dyDescent="0.2"/>
    <row r="6268" customFormat="1" x14ac:dyDescent="0.2"/>
    <row r="6269" customFormat="1" x14ac:dyDescent="0.2"/>
    <row r="6270" customFormat="1" x14ac:dyDescent="0.2"/>
    <row r="6271" customFormat="1" x14ac:dyDescent="0.2"/>
    <row r="6272" customFormat="1" x14ac:dyDescent="0.2"/>
    <row r="6273" customFormat="1" x14ac:dyDescent="0.2"/>
    <row r="6274" customFormat="1" x14ac:dyDescent="0.2"/>
    <row r="6275" customFormat="1" x14ac:dyDescent="0.2"/>
    <row r="6276" customFormat="1" x14ac:dyDescent="0.2"/>
    <row r="6277" customFormat="1" x14ac:dyDescent="0.2"/>
    <row r="6278" customFormat="1" x14ac:dyDescent="0.2"/>
    <row r="6279" customFormat="1" x14ac:dyDescent="0.2"/>
    <row r="6280" customFormat="1" x14ac:dyDescent="0.2"/>
    <row r="6281" customFormat="1" x14ac:dyDescent="0.2"/>
    <row r="6282" customFormat="1" x14ac:dyDescent="0.2"/>
    <row r="6283" customFormat="1" x14ac:dyDescent="0.2"/>
    <row r="6284" customFormat="1" x14ac:dyDescent="0.2"/>
    <row r="6285" customFormat="1" x14ac:dyDescent="0.2"/>
    <row r="6286" customFormat="1" x14ac:dyDescent="0.2"/>
    <row r="6287" customFormat="1" x14ac:dyDescent="0.2"/>
    <row r="6288" customFormat="1" x14ac:dyDescent="0.2"/>
    <row r="6289" customFormat="1" x14ac:dyDescent="0.2"/>
    <row r="6290" customFormat="1" x14ac:dyDescent="0.2"/>
    <row r="6291" customFormat="1" x14ac:dyDescent="0.2"/>
    <row r="6292" customFormat="1" x14ac:dyDescent="0.2"/>
    <row r="6293" customFormat="1" x14ac:dyDescent="0.2"/>
    <row r="6294" customFormat="1" x14ac:dyDescent="0.2"/>
    <row r="6295" customFormat="1" x14ac:dyDescent="0.2"/>
    <row r="6296" customFormat="1" x14ac:dyDescent="0.2"/>
    <row r="6297" customFormat="1" x14ac:dyDescent="0.2"/>
    <row r="6298" customFormat="1" x14ac:dyDescent="0.2"/>
    <row r="6299" customFormat="1" x14ac:dyDescent="0.2"/>
    <row r="6300" customFormat="1" x14ac:dyDescent="0.2"/>
    <row r="6301" customFormat="1" x14ac:dyDescent="0.2"/>
    <row r="6302" customFormat="1" x14ac:dyDescent="0.2"/>
    <row r="6303" customFormat="1" x14ac:dyDescent="0.2"/>
    <row r="6304" customFormat="1" x14ac:dyDescent="0.2"/>
    <row r="6305" customFormat="1" x14ac:dyDescent="0.2"/>
    <row r="6306" customFormat="1" x14ac:dyDescent="0.2"/>
    <row r="6307" customFormat="1" x14ac:dyDescent="0.2"/>
    <row r="6308" customFormat="1" x14ac:dyDescent="0.2"/>
    <row r="6309" customFormat="1" x14ac:dyDescent="0.2"/>
    <row r="6310" customFormat="1" x14ac:dyDescent="0.2"/>
    <row r="6311" customFormat="1" x14ac:dyDescent="0.2"/>
    <row r="6312" customFormat="1" x14ac:dyDescent="0.2"/>
    <row r="6313" customFormat="1" x14ac:dyDescent="0.2"/>
    <row r="6314" customFormat="1" x14ac:dyDescent="0.2"/>
    <row r="6315" customFormat="1" x14ac:dyDescent="0.2"/>
    <row r="6316" customFormat="1" x14ac:dyDescent="0.2"/>
    <row r="6317" customFormat="1" x14ac:dyDescent="0.2"/>
    <row r="6318" customFormat="1" x14ac:dyDescent="0.2"/>
    <row r="6319" customFormat="1" x14ac:dyDescent="0.2"/>
    <row r="6320" customFormat="1" x14ac:dyDescent="0.2"/>
    <row r="6321" customFormat="1" x14ac:dyDescent="0.2"/>
    <row r="6322" customFormat="1" x14ac:dyDescent="0.2"/>
    <row r="6323" customFormat="1" x14ac:dyDescent="0.2"/>
    <row r="6324" customFormat="1" x14ac:dyDescent="0.2"/>
    <row r="6325" customFormat="1" x14ac:dyDescent="0.2"/>
    <row r="6326" customFormat="1" x14ac:dyDescent="0.2"/>
    <row r="6327" customFormat="1" x14ac:dyDescent="0.2"/>
    <row r="6328" customFormat="1" x14ac:dyDescent="0.2"/>
    <row r="6329" customFormat="1" x14ac:dyDescent="0.2"/>
    <row r="6330" customFormat="1" x14ac:dyDescent="0.2"/>
    <row r="6331" customFormat="1" x14ac:dyDescent="0.2"/>
    <row r="6332" customFormat="1" x14ac:dyDescent="0.2"/>
    <row r="6333" customFormat="1" x14ac:dyDescent="0.2"/>
    <row r="6334" customFormat="1" x14ac:dyDescent="0.2"/>
    <row r="6335" customFormat="1" x14ac:dyDescent="0.2"/>
    <row r="6336" customFormat="1" x14ac:dyDescent="0.2"/>
    <row r="6337" customFormat="1" x14ac:dyDescent="0.2"/>
    <row r="6338" customFormat="1" x14ac:dyDescent="0.2"/>
    <row r="6339" customFormat="1" x14ac:dyDescent="0.2"/>
    <row r="6340" customFormat="1" x14ac:dyDescent="0.2"/>
    <row r="6341" customFormat="1" x14ac:dyDescent="0.2"/>
    <row r="6342" customFormat="1" x14ac:dyDescent="0.2"/>
    <row r="6343" customFormat="1" x14ac:dyDescent="0.2"/>
    <row r="6344" customFormat="1" x14ac:dyDescent="0.2"/>
    <row r="6345" customFormat="1" x14ac:dyDescent="0.2"/>
    <row r="6346" customFormat="1" x14ac:dyDescent="0.2"/>
    <row r="6347" customFormat="1" x14ac:dyDescent="0.2"/>
    <row r="6348" customFormat="1" x14ac:dyDescent="0.2"/>
    <row r="6349" customFormat="1" x14ac:dyDescent="0.2"/>
    <row r="6350" customFormat="1" x14ac:dyDescent="0.2"/>
    <row r="6351" customFormat="1" x14ac:dyDescent="0.2"/>
    <row r="6352" customFormat="1" x14ac:dyDescent="0.2"/>
    <row r="6353" customFormat="1" x14ac:dyDescent="0.2"/>
    <row r="6354" customFormat="1" x14ac:dyDescent="0.2"/>
    <row r="6355" customFormat="1" x14ac:dyDescent="0.2"/>
    <row r="6356" customFormat="1" x14ac:dyDescent="0.2"/>
    <row r="6357" customFormat="1" x14ac:dyDescent="0.2"/>
    <row r="6358" customFormat="1" x14ac:dyDescent="0.2"/>
    <row r="6359" customFormat="1" x14ac:dyDescent="0.2"/>
    <row r="6360" customFormat="1" x14ac:dyDescent="0.2"/>
    <row r="6361" customFormat="1" x14ac:dyDescent="0.2"/>
    <row r="6362" customFormat="1" x14ac:dyDescent="0.2"/>
    <row r="6363" customFormat="1" x14ac:dyDescent="0.2"/>
    <row r="6364" customFormat="1" x14ac:dyDescent="0.2"/>
    <row r="6365" customFormat="1" x14ac:dyDescent="0.2"/>
    <row r="6366" customFormat="1" x14ac:dyDescent="0.2"/>
    <row r="6367" customFormat="1" x14ac:dyDescent="0.2"/>
    <row r="6368" customFormat="1" x14ac:dyDescent="0.2"/>
    <row r="6369" customFormat="1" x14ac:dyDescent="0.2"/>
    <row r="6370" customFormat="1" x14ac:dyDescent="0.2"/>
    <row r="6371" customFormat="1" x14ac:dyDescent="0.2"/>
    <row r="6372" customFormat="1" x14ac:dyDescent="0.2"/>
    <row r="6373" customFormat="1" x14ac:dyDescent="0.2"/>
    <row r="6374" customFormat="1" x14ac:dyDescent="0.2"/>
    <row r="6375" customFormat="1" x14ac:dyDescent="0.2"/>
    <row r="6376" customFormat="1" x14ac:dyDescent="0.2"/>
    <row r="6377" customFormat="1" x14ac:dyDescent="0.2"/>
    <row r="6378" customFormat="1" x14ac:dyDescent="0.2"/>
    <row r="6379" customFormat="1" x14ac:dyDescent="0.2"/>
    <row r="6380" customFormat="1" x14ac:dyDescent="0.2"/>
    <row r="6381" customFormat="1" x14ac:dyDescent="0.2"/>
    <row r="6382" customFormat="1" x14ac:dyDescent="0.2"/>
    <row r="6383" customFormat="1" x14ac:dyDescent="0.2"/>
    <row r="6384" customFormat="1" x14ac:dyDescent="0.2"/>
    <row r="6385" customFormat="1" x14ac:dyDescent="0.2"/>
    <row r="6386" customFormat="1" x14ac:dyDescent="0.2"/>
    <row r="6387" customFormat="1" x14ac:dyDescent="0.2"/>
    <row r="6388" customFormat="1" x14ac:dyDescent="0.2"/>
    <row r="6389" customFormat="1" x14ac:dyDescent="0.2"/>
    <row r="6390" customFormat="1" x14ac:dyDescent="0.2"/>
    <row r="6391" customFormat="1" x14ac:dyDescent="0.2"/>
    <row r="6392" customFormat="1" x14ac:dyDescent="0.2"/>
    <row r="6393" customFormat="1" x14ac:dyDescent="0.2"/>
    <row r="6394" customFormat="1" x14ac:dyDescent="0.2"/>
    <row r="6395" customFormat="1" x14ac:dyDescent="0.2"/>
    <row r="6396" customFormat="1" x14ac:dyDescent="0.2"/>
    <row r="6397" customFormat="1" x14ac:dyDescent="0.2"/>
    <row r="6398" customFormat="1" x14ac:dyDescent="0.2"/>
    <row r="6399" customFormat="1" x14ac:dyDescent="0.2"/>
    <row r="6400" customFormat="1" x14ac:dyDescent="0.2"/>
    <row r="6401" customFormat="1" x14ac:dyDescent="0.2"/>
    <row r="6402" customFormat="1" x14ac:dyDescent="0.2"/>
    <row r="6403" customFormat="1" x14ac:dyDescent="0.2"/>
    <row r="6404" customFormat="1" x14ac:dyDescent="0.2"/>
    <row r="6405" customFormat="1" x14ac:dyDescent="0.2"/>
    <row r="6406" customFormat="1" x14ac:dyDescent="0.2"/>
    <row r="6407" customFormat="1" x14ac:dyDescent="0.2"/>
    <row r="6408" customFormat="1" x14ac:dyDescent="0.2"/>
    <row r="6409" customFormat="1" x14ac:dyDescent="0.2"/>
    <row r="6410" customFormat="1" x14ac:dyDescent="0.2"/>
    <row r="6411" customFormat="1" x14ac:dyDescent="0.2"/>
    <row r="6412" customFormat="1" x14ac:dyDescent="0.2"/>
    <row r="6413" customFormat="1" x14ac:dyDescent="0.2"/>
    <row r="6414" customFormat="1" x14ac:dyDescent="0.2"/>
    <row r="6415" customFormat="1" x14ac:dyDescent="0.2"/>
    <row r="6416" customFormat="1" x14ac:dyDescent="0.2"/>
    <row r="6417" customFormat="1" x14ac:dyDescent="0.2"/>
    <row r="6418" customFormat="1" x14ac:dyDescent="0.2"/>
    <row r="6419" customFormat="1" x14ac:dyDescent="0.2"/>
    <row r="6420" customFormat="1" x14ac:dyDescent="0.2"/>
    <row r="6421" customFormat="1" x14ac:dyDescent="0.2"/>
    <row r="6422" customFormat="1" x14ac:dyDescent="0.2"/>
    <row r="6423" customFormat="1" x14ac:dyDescent="0.2"/>
    <row r="6424" customFormat="1" x14ac:dyDescent="0.2"/>
    <row r="6425" customFormat="1" x14ac:dyDescent="0.2"/>
    <row r="6426" customFormat="1" x14ac:dyDescent="0.2"/>
    <row r="6427" customFormat="1" x14ac:dyDescent="0.2"/>
    <row r="6428" customFormat="1" x14ac:dyDescent="0.2"/>
    <row r="6429" customFormat="1" x14ac:dyDescent="0.2"/>
    <row r="6430" customFormat="1" x14ac:dyDescent="0.2"/>
    <row r="6431" customFormat="1" x14ac:dyDescent="0.2"/>
    <row r="6432" customFormat="1" x14ac:dyDescent="0.2"/>
    <row r="6433" customFormat="1" x14ac:dyDescent="0.2"/>
    <row r="6434" customFormat="1" x14ac:dyDescent="0.2"/>
    <row r="6435" customFormat="1" x14ac:dyDescent="0.2"/>
    <row r="6436" customFormat="1" x14ac:dyDescent="0.2"/>
    <row r="6437" customFormat="1" x14ac:dyDescent="0.2"/>
    <row r="6438" customFormat="1" x14ac:dyDescent="0.2"/>
    <row r="6439" customFormat="1" x14ac:dyDescent="0.2"/>
    <row r="6440" customFormat="1" x14ac:dyDescent="0.2"/>
    <row r="6441" customFormat="1" x14ac:dyDescent="0.2"/>
    <row r="6442" customFormat="1" x14ac:dyDescent="0.2"/>
    <row r="6443" customFormat="1" x14ac:dyDescent="0.2"/>
    <row r="6444" customFormat="1" x14ac:dyDescent="0.2"/>
    <row r="6445" customFormat="1" x14ac:dyDescent="0.2"/>
    <row r="6446" customFormat="1" x14ac:dyDescent="0.2"/>
    <row r="6447" customFormat="1" x14ac:dyDescent="0.2"/>
    <row r="6448" customFormat="1" x14ac:dyDescent="0.2"/>
    <row r="6449" customFormat="1" x14ac:dyDescent="0.2"/>
    <row r="6450" customFormat="1" x14ac:dyDescent="0.2"/>
    <row r="6451" customFormat="1" x14ac:dyDescent="0.2"/>
    <row r="6452" customFormat="1" x14ac:dyDescent="0.2"/>
    <row r="6453" customFormat="1" x14ac:dyDescent="0.2"/>
    <row r="6454" customFormat="1" x14ac:dyDescent="0.2"/>
    <row r="6455" customFormat="1" x14ac:dyDescent="0.2"/>
    <row r="6456" customFormat="1" x14ac:dyDescent="0.2"/>
    <row r="6457" customFormat="1" x14ac:dyDescent="0.2"/>
    <row r="6458" customFormat="1" x14ac:dyDescent="0.2"/>
    <row r="6459" customFormat="1" x14ac:dyDescent="0.2"/>
    <row r="6460" customFormat="1" x14ac:dyDescent="0.2"/>
    <row r="6461" customFormat="1" x14ac:dyDescent="0.2"/>
    <row r="6462" customFormat="1" x14ac:dyDescent="0.2"/>
    <row r="6463" customFormat="1" x14ac:dyDescent="0.2"/>
    <row r="6464" customFormat="1" x14ac:dyDescent="0.2"/>
    <row r="6465" customFormat="1" x14ac:dyDescent="0.2"/>
    <row r="6466" customFormat="1" x14ac:dyDescent="0.2"/>
    <row r="6467" customFormat="1" x14ac:dyDescent="0.2"/>
    <row r="6468" customFormat="1" x14ac:dyDescent="0.2"/>
    <row r="6469" customFormat="1" x14ac:dyDescent="0.2"/>
    <row r="6470" customFormat="1" x14ac:dyDescent="0.2"/>
    <row r="6471" customFormat="1" x14ac:dyDescent="0.2"/>
    <row r="6472" customFormat="1" x14ac:dyDescent="0.2"/>
    <row r="6473" customFormat="1" x14ac:dyDescent="0.2"/>
    <row r="6474" customFormat="1" x14ac:dyDescent="0.2"/>
    <row r="6475" customFormat="1" x14ac:dyDescent="0.2"/>
    <row r="6476" customFormat="1" x14ac:dyDescent="0.2"/>
    <row r="6477" customFormat="1" x14ac:dyDescent="0.2"/>
    <row r="6478" customFormat="1" x14ac:dyDescent="0.2"/>
    <row r="6479" customFormat="1" x14ac:dyDescent="0.2"/>
    <row r="6480" customFormat="1" x14ac:dyDescent="0.2"/>
    <row r="6481" customFormat="1" x14ac:dyDescent="0.2"/>
    <row r="6482" customFormat="1" x14ac:dyDescent="0.2"/>
    <row r="6483" customFormat="1" x14ac:dyDescent="0.2"/>
    <row r="6484" customFormat="1" x14ac:dyDescent="0.2"/>
    <row r="6485" customFormat="1" x14ac:dyDescent="0.2"/>
    <row r="6486" customFormat="1" x14ac:dyDescent="0.2"/>
    <row r="6487" customFormat="1" x14ac:dyDescent="0.2"/>
    <row r="6488" customFormat="1" x14ac:dyDescent="0.2"/>
    <row r="6489" customFormat="1" x14ac:dyDescent="0.2"/>
    <row r="6490" customFormat="1" x14ac:dyDescent="0.2"/>
    <row r="6491" customFormat="1" x14ac:dyDescent="0.2"/>
    <row r="6492" customFormat="1" x14ac:dyDescent="0.2"/>
    <row r="6493" customFormat="1" x14ac:dyDescent="0.2"/>
    <row r="6494" customFormat="1" x14ac:dyDescent="0.2"/>
    <row r="6495" customFormat="1" x14ac:dyDescent="0.2"/>
    <row r="6496" customFormat="1" x14ac:dyDescent="0.2"/>
    <row r="6497" customFormat="1" x14ac:dyDescent="0.2"/>
    <row r="6498" customFormat="1" x14ac:dyDescent="0.2"/>
    <row r="6499" customFormat="1" x14ac:dyDescent="0.2"/>
    <row r="6500" customFormat="1" x14ac:dyDescent="0.2"/>
    <row r="6501" customFormat="1" x14ac:dyDescent="0.2"/>
    <row r="6502" customFormat="1" x14ac:dyDescent="0.2"/>
    <row r="6503" customFormat="1" x14ac:dyDescent="0.2"/>
    <row r="6504" customFormat="1" x14ac:dyDescent="0.2"/>
    <row r="6505" customFormat="1" x14ac:dyDescent="0.2"/>
    <row r="6506" customFormat="1" x14ac:dyDescent="0.2"/>
    <row r="6507" customFormat="1" x14ac:dyDescent="0.2"/>
    <row r="6508" customFormat="1" x14ac:dyDescent="0.2"/>
    <row r="6509" customFormat="1" x14ac:dyDescent="0.2"/>
    <row r="6510" customFormat="1" x14ac:dyDescent="0.2"/>
    <row r="6511" customFormat="1" x14ac:dyDescent="0.2"/>
    <row r="6512" customFormat="1" x14ac:dyDescent="0.2"/>
    <row r="6513" customFormat="1" x14ac:dyDescent="0.2"/>
    <row r="6514" customFormat="1" x14ac:dyDescent="0.2"/>
    <row r="6515" customFormat="1" x14ac:dyDescent="0.2"/>
    <row r="6516" customFormat="1" x14ac:dyDescent="0.2"/>
    <row r="6517" customFormat="1" x14ac:dyDescent="0.2"/>
    <row r="6518" customFormat="1" x14ac:dyDescent="0.2"/>
    <row r="6519" customFormat="1" x14ac:dyDescent="0.2"/>
    <row r="6520" customFormat="1" x14ac:dyDescent="0.2"/>
    <row r="6521" customFormat="1" x14ac:dyDescent="0.2"/>
    <row r="6522" customFormat="1" x14ac:dyDescent="0.2"/>
    <row r="6523" customFormat="1" x14ac:dyDescent="0.2"/>
    <row r="6524" customFormat="1" x14ac:dyDescent="0.2"/>
    <row r="6525" customFormat="1" x14ac:dyDescent="0.2"/>
    <row r="6526" customFormat="1" x14ac:dyDescent="0.2"/>
    <row r="6527" customFormat="1" x14ac:dyDescent="0.2"/>
    <row r="6528" customFormat="1" x14ac:dyDescent="0.2"/>
    <row r="6529" customFormat="1" x14ac:dyDescent="0.2"/>
    <row r="6530" customFormat="1" x14ac:dyDescent="0.2"/>
    <row r="6531" customFormat="1" x14ac:dyDescent="0.2"/>
    <row r="6532" customFormat="1" x14ac:dyDescent="0.2"/>
    <row r="6533" customFormat="1" x14ac:dyDescent="0.2"/>
    <row r="6534" customFormat="1" x14ac:dyDescent="0.2"/>
    <row r="6535" customFormat="1" x14ac:dyDescent="0.2"/>
    <row r="6536" customFormat="1" x14ac:dyDescent="0.2"/>
    <row r="6537" customFormat="1" x14ac:dyDescent="0.2"/>
    <row r="6538" customFormat="1" x14ac:dyDescent="0.2"/>
    <row r="6539" customFormat="1" x14ac:dyDescent="0.2"/>
    <row r="6540" customFormat="1" x14ac:dyDescent="0.2"/>
    <row r="6541" customFormat="1" x14ac:dyDescent="0.2"/>
    <row r="6542" customFormat="1" x14ac:dyDescent="0.2"/>
    <row r="6543" customFormat="1" x14ac:dyDescent="0.2"/>
    <row r="6544" customFormat="1" x14ac:dyDescent="0.2"/>
    <row r="6545" customFormat="1" x14ac:dyDescent="0.2"/>
    <row r="6546" customFormat="1" x14ac:dyDescent="0.2"/>
    <row r="6547" customFormat="1" x14ac:dyDescent="0.2"/>
    <row r="6548" customFormat="1" x14ac:dyDescent="0.2"/>
    <row r="6549" customFormat="1" x14ac:dyDescent="0.2"/>
    <row r="6550" customFormat="1" x14ac:dyDescent="0.2"/>
    <row r="6551" customFormat="1" x14ac:dyDescent="0.2"/>
    <row r="6552" customFormat="1" x14ac:dyDescent="0.2"/>
    <row r="6553" customFormat="1" x14ac:dyDescent="0.2"/>
    <row r="6554" customFormat="1" x14ac:dyDescent="0.2"/>
    <row r="6555" customFormat="1" x14ac:dyDescent="0.2"/>
    <row r="6556" customFormat="1" x14ac:dyDescent="0.2"/>
    <row r="6557" customFormat="1" x14ac:dyDescent="0.2"/>
    <row r="6558" customFormat="1" x14ac:dyDescent="0.2"/>
    <row r="6559" customFormat="1" x14ac:dyDescent="0.2"/>
    <row r="6560" customFormat="1" x14ac:dyDescent="0.2"/>
    <row r="6561" customFormat="1" x14ac:dyDescent="0.2"/>
    <row r="6562" customFormat="1" x14ac:dyDescent="0.2"/>
    <row r="6563" customFormat="1" x14ac:dyDescent="0.2"/>
    <row r="6564" customFormat="1" x14ac:dyDescent="0.2"/>
    <row r="6565" customFormat="1" x14ac:dyDescent="0.2"/>
    <row r="6566" customFormat="1" x14ac:dyDescent="0.2"/>
    <row r="6567" customFormat="1" x14ac:dyDescent="0.2"/>
    <row r="6568" customFormat="1" x14ac:dyDescent="0.2"/>
    <row r="6569" customFormat="1" x14ac:dyDescent="0.2"/>
    <row r="6570" customFormat="1" x14ac:dyDescent="0.2"/>
    <row r="6571" customFormat="1" x14ac:dyDescent="0.2"/>
    <row r="6572" customFormat="1" x14ac:dyDescent="0.2"/>
    <row r="6573" customFormat="1" x14ac:dyDescent="0.2"/>
    <row r="6574" customFormat="1" x14ac:dyDescent="0.2"/>
    <row r="6575" customFormat="1" x14ac:dyDescent="0.2"/>
    <row r="6576" customFormat="1" x14ac:dyDescent="0.2"/>
    <row r="6577" customFormat="1" x14ac:dyDescent="0.2"/>
    <row r="6578" customFormat="1" x14ac:dyDescent="0.2"/>
    <row r="6579" customFormat="1" x14ac:dyDescent="0.2"/>
    <row r="6580" customFormat="1" x14ac:dyDescent="0.2"/>
    <row r="6581" customFormat="1" x14ac:dyDescent="0.2"/>
    <row r="6582" customFormat="1" x14ac:dyDescent="0.2"/>
    <row r="6583" customFormat="1" x14ac:dyDescent="0.2"/>
    <row r="6584" customFormat="1" x14ac:dyDescent="0.2"/>
    <row r="6585" customFormat="1" x14ac:dyDescent="0.2"/>
    <row r="6586" customFormat="1" x14ac:dyDescent="0.2"/>
    <row r="6587" customFormat="1" x14ac:dyDescent="0.2"/>
    <row r="6588" customFormat="1" x14ac:dyDescent="0.2"/>
    <row r="6589" customFormat="1" x14ac:dyDescent="0.2"/>
    <row r="6590" customFormat="1" x14ac:dyDescent="0.2"/>
    <row r="6591" customFormat="1" x14ac:dyDescent="0.2"/>
    <row r="6592" customFormat="1" x14ac:dyDescent="0.2"/>
    <row r="6593" customFormat="1" x14ac:dyDescent="0.2"/>
    <row r="6594" customFormat="1" x14ac:dyDescent="0.2"/>
    <row r="6595" customFormat="1" x14ac:dyDescent="0.2"/>
    <row r="6596" customFormat="1" x14ac:dyDescent="0.2"/>
    <row r="6597" customFormat="1" x14ac:dyDescent="0.2"/>
    <row r="6598" customFormat="1" x14ac:dyDescent="0.2"/>
    <row r="6599" customFormat="1" x14ac:dyDescent="0.2"/>
    <row r="6600" customFormat="1" x14ac:dyDescent="0.2"/>
    <row r="6601" customFormat="1" x14ac:dyDescent="0.2"/>
    <row r="6602" customFormat="1" x14ac:dyDescent="0.2"/>
    <row r="6603" customFormat="1" x14ac:dyDescent="0.2"/>
    <row r="6604" customFormat="1" x14ac:dyDescent="0.2"/>
    <row r="6605" customFormat="1" x14ac:dyDescent="0.2"/>
    <row r="6606" customFormat="1" x14ac:dyDescent="0.2"/>
    <row r="6607" customFormat="1" x14ac:dyDescent="0.2"/>
    <row r="6608" customFormat="1" x14ac:dyDescent="0.2"/>
    <row r="6609" customFormat="1" x14ac:dyDescent="0.2"/>
    <row r="6610" customFormat="1" x14ac:dyDescent="0.2"/>
    <row r="6611" customFormat="1" x14ac:dyDescent="0.2"/>
    <row r="6612" customFormat="1" x14ac:dyDescent="0.2"/>
    <row r="6613" customFormat="1" x14ac:dyDescent="0.2"/>
    <row r="6614" customFormat="1" x14ac:dyDescent="0.2"/>
    <row r="6615" customFormat="1" x14ac:dyDescent="0.2"/>
    <row r="6616" customFormat="1" x14ac:dyDescent="0.2"/>
    <row r="6617" customFormat="1" x14ac:dyDescent="0.2"/>
    <row r="6618" customFormat="1" x14ac:dyDescent="0.2"/>
    <row r="6619" customFormat="1" x14ac:dyDescent="0.2"/>
    <row r="6620" customFormat="1" x14ac:dyDescent="0.2"/>
    <row r="6621" customFormat="1" x14ac:dyDescent="0.2"/>
    <row r="6622" customFormat="1" x14ac:dyDescent="0.2"/>
    <row r="6623" customFormat="1" x14ac:dyDescent="0.2"/>
    <row r="6624" customFormat="1" x14ac:dyDescent="0.2"/>
    <row r="6625" customFormat="1" x14ac:dyDescent="0.2"/>
    <row r="6626" customFormat="1" x14ac:dyDescent="0.2"/>
    <row r="6627" customFormat="1" x14ac:dyDescent="0.2"/>
    <row r="6628" customFormat="1" x14ac:dyDescent="0.2"/>
    <row r="6629" customFormat="1" x14ac:dyDescent="0.2"/>
    <row r="6630" customFormat="1" x14ac:dyDescent="0.2"/>
    <row r="6631" customFormat="1" x14ac:dyDescent="0.2"/>
    <row r="6632" customFormat="1" x14ac:dyDescent="0.2"/>
    <row r="6633" customFormat="1" x14ac:dyDescent="0.2"/>
    <row r="6634" customFormat="1" x14ac:dyDescent="0.2"/>
    <row r="6635" customFormat="1" x14ac:dyDescent="0.2"/>
    <row r="6636" customFormat="1" x14ac:dyDescent="0.2"/>
    <row r="6637" customFormat="1" x14ac:dyDescent="0.2"/>
    <row r="6638" customFormat="1" x14ac:dyDescent="0.2"/>
    <row r="6639" customFormat="1" x14ac:dyDescent="0.2"/>
    <row r="6640" customFormat="1" x14ac:dyDescent="0.2"/>
    <row r="6641" customFormat="1" x14ac:dyDescent="0.2"/>
    <row r="6642" customFormat="1" x14ac:dyDescent="0.2"/>
    <row r="6643" customFormat="1" x14ac:dyDescent="0.2"/>
    <row r="6644" customFormat="1" x14ac:dyDescent="0.2"/>
    <row r="6645" customFormat="1" x14ac:dyDescent="0.2"/>
    <row r="6646" customFormat="1" x14ac:dyDescent="0.2"/>
    <row r="6647" customFormat="1" x14ac:dyDescent="0.2"/>
    <row r="6648" customFormat="1" x14ac:dyDescent="0.2"/>
    <row r="6649" customFormat="1" x14ac:dyDescent="0.2"/>
    <row r="6650" customFormat="1" x14ac:dyDescent="0.2"/>
    <row r="6651" customFormat="1" x14ac:dyDescent="0.2"/>
    <row r="6652" customFormat="1" x14ac:dyDescent="0.2"/>
    <row r="6653" customFormat="1" x14ac:dyDescent="0.2"/>
    <row r="6654" customFormat="1" x14ac:dyDescent="0.2"/>
    <row r="6655" customFormat="1" x14ac:dyDescent="0.2"/>
    <row r="6656" customFormat="1" x14ac:dyDescent="0.2"/>
    <row r="6657" customFormat="1" x14ac:dyDescent="0.2"/>
    <row r="6658" customFormat="1" x14ac:dyDescent="0.2"/>
    <row r="6659" customFormat="1" x14ac:dyDescent="0.2"/>
    <row r="6660" customFormat="1" x14ac:dyDescent="0.2"/>
    <row r="6661" customFormat="1" x14ac:dyDescent="0.2"/>
    <row r="6662" customFormat="1" x14ac:dyDescent="0.2"/>
    <row r="6663" customFormat="1" x14ac:dyDescent="0.2"/>
    <row r="6664" customFormat="1" x14ac:dyDescent="0.2"/>
    <row r="6665" customFormat="1" x14ac:dyDescent="0.2"/>
    <row r="6666" customFormat="1" x14ac:dyDescent="0.2"/>
    <row r="6667" customFormat="1" x14ac:dyDescent="0.2"/>
    <row r="6668" customFormat="1" x14ac:dyDescent="0.2"/>
    <row r="6669" customFormat="1" x14ac:dyDescent="0.2"/>
    <row r="6670" customFormat="1" x14ac:dyDescent="0.2"/>
    <row r="6671" customFormat="1" x14ac:dyDescent="0.2"/>
    <row r="6672" customFormat="1" x14ac:dyDescent="0.2"/>
    <row r="6673" customFormat="1" x14ac:dyDescent="0.2"/>
    <row r="6674" customFormat="1" x14ac:dyDescent="0.2"/>
    <row r="6675" customFormat="1" x14ac:dyDescent="0.2"/>
    <row r="6676" customFormat="1" x14ac:dyDescent="0.2"/>
    <row r="6677" customFormat="1" x14ac:dyDescent="0.2"/>
    <row r="6678" customFormat="1" x14ac:dyDescent="0.2"/>
    <row r="6679" customFormat="1" x14ac:dyDescent="0.2"/>
    <row r="6680" customFormat="1" x14ac:dyDescent="0.2"/>
    <row r="6681" customFormat="1" x14ac:dyDescent="0.2"/>
    <row r="6682" customFormat="1" x14ac:dyDescent="0.2"/>
    <row r="6683" customFormat="1" x14ac:dyDescent="0.2"/>
    <row r="6684" customFormat="1" x14ac:dyDescent="0.2"/>
    <row r="6685" customFormat="1" x14ac:dyDescent="0.2"/>
    <row r="6686" customFormat="1" x14ac:dyDescent="0.2"/>
    <row r="6687" customFormat="1" x14ac:dyDescent="0.2"/>
    <row r="6688" customFormat="1" x14ac:dyDescent="0.2"/>
    <row r="6689" customFormat="1" x14ac:dyDescent="0.2"/>
    <row r="6690" customFormat="1" x14ac:dyDescent="0.2"/>
    <row r="6691" customFormat="1" x14ac:dyDescent="0.2"/>
    <row r="6692" customFormat="1" x14ac:dyDescent="0.2"/>
    <row r="6693" customFormat="1" x14ac:dyDescent="0.2"/>
    <row r="6694" customFormat="1" x14ac:dyDescent="0.2"/>
    <row r="6695" customFormat="1" x14ac:dyDescent="0.2"/>
    <row r="6696" customFormat="1" x14ac:dyDescent="0.2"/>
    <row r="6697" customFormat="1" x14ac:dyDescent="0.2"/>
    <row r="6698" customFormat="1" x14ac:dyDescent="0.2"/>
    <row r="6699" customFormat="1" x14ac:dyDescent="0.2"/>
    <row r="6700" customFormat="1" x14ac:dyDescent="0.2"/>
    <row r="6701" customFormat="1" x14ac:dyDescent="0.2"/>
    <row r="6702" customFormat="1" x14ac:dyDescent="0.2"/>
    <row r="6703" customFormat="1" x14ac:dyDescent="0.2"/>
    <row r="6704" customFormat="1" x14ac:dyDescent="0.2"/>
    <row r="6705" customFormat="1" x14ac:dyDescent="0.2"/>
    <row r="6706" customFormat="1" x14ac:dyDescent="0.2"/>
    <row r="6707" customFormat="1" x14ac:dyDescent="0.2"/>
    <row r="6708" customFormat="1" x14ac:dyDescent="0.2"/>
    <row r="6709" customFormat="1" x14ac:dyDescent="0.2"/>
    <row r="6710" customFormat="1" x14ac:dyDescent="0.2"/>
    <row r="6711" customFormat="1" x14ac:dyDescent="0.2"/>
    <row r="6712" customFormat="1" x14ac:dyDescent="0.2"/>
    <row r="6713" customFormat="1" x14ac:dyDescent="0.2"/>
    <row r="6714" customFormat="1" x14ac:dyDescent="0.2"/>
    <row r="6715" customFormat="1" x14ac:dyDescent="0.2"/>
    <row r="6716" customFormat="1" x14ac:dyDescent="0.2"/>
    <row r="6717" customFormat="1" x14ac:dyDescent="0.2"/>
    <row r="6718" customFormat="1" x14ac:dyDescent="0.2"/>
    <row r="6719" customFormat="1" x14ac:dyDescent="0.2"/>
    <row r="6720" customFormat="1" x14ac:dyDescent="0.2"/>
    <row r="6721" customFormat="1" x14ac:dyDescent="0.2"/>
    <row r="6722" customFormat="1" x14ac:dyDescent="0.2"/>
    <row r="6723" customFormat="1" x14ac:dyDescent="0.2"/>
    <row r="6724" customFormat="1" x14ac:dyDescent="0.2"/>
    <row r="6725" customFormat="1" x14ac:dyDescent="0.2"/>
    <row r="6726" customFormat="1" x14ac:dyDescent="0.2"/>
    <row r="6727" customFormat="1" x14ac:dyDescent="0.2"/>
    <row r="6728" customFormat="1" x14ac:dyDescent="0.2"/>
    <row r="6729" customFormat="1" x14ac:dyDescent="0.2"/>
    <row r="6730" customFormat="1" x14ac:dyDescent="0.2"/>
    <row r="6731" customFormat="1" x14ac:dyDescent="0.2"/>
    <row r="6732" customFormat="1" x14ac:dyDescent="0.2"/>
    <row r="6733" customFormat="1" x14ac:dyDescent="0.2"/>
    <row r="6734" customFormat="1" x14ac:dyDescent="0.2"/>
    <row r="6735" customFormat="1" x14ac:dyDescent="0.2"/>
    <row r="6736" customFormat="1" x14ac:dyDescent="0.2"/>
    <row r="6737" customFormat="1" x14ac:dyDescent="0.2"/>
    <row r="6738" customFormat="1" x14ac:dyDescent="0.2"/>
    <row r="6739" customFormat="1" x14ac:dyDescent="0.2"/>
    <row r="6740" customFormat="1" x14ac:dyDescent="0.2"/>
    <row r="6741" customFormat="1" x14ac:dyDescent="0.2"/>
    <row r="6742" customFormat="1" x14ac:dyDescent="0.2"/>
    <row r="6743" customFormat="1" x14ac:dyDescent="0.2"/>
    <row r="6744" customFormat="1" x14ac:dyDescent="0.2"/>
    <row r="6745" customFormat="1" x14ac:dyDescent="0.2"/>
    <row r="6746" customFormat="1" x14ac:dyDescent="0.2"/>
    <row r="6747" customFormat="1" x14ac:dyDescent="0.2"/>
    <row r="6748" customFormat="1" x14ac:dyDescent="0.2"/>
    <row r="6749" customFormat="1" x14ac:dyDescent="0.2"/>
    <row r="6750" customFormat="1" x14ac:dyDescent="0.2"/>
    <row r="6751" customFormat="1" x14ac:dyDescent="0.2"/>
    <row r="6752" customFormat="1" x14ac:dyDescent="0.2"/>
    <row r="6753" customFormat="1" x14ac:dyDescent="0.2"/>
    <row r="6754" customFormat="1" x14ac:dyDescent="0.2"/>
    <row r="6755" customFormat="1" x14ac:dyDescent="0.2"/>
    <row r="6756" customFormat="1" x14ac:dyDescent="0.2"/>
    <row r="6757" customFormat="1" x14ac:dyDescent="0.2"/>
    <row r="6758" customFormat="1" x14ac:dyDescent="0.2"/>
    <row r="6759" customFormat="1" x14ac:dyDescent="0.2"/>
    <row r="6760" customFormat="1" x14ac:dyDescent="0.2"/>
    <row r="6761" customFormat="1" x14ac:dyDescent="0.2"/>
    <row r="6762" customFormat="1" x14ac:dyDescent="0.2"/>
    <row r="6763" customFormat="1" x14ac:dyDescent="0.2"/>
    <row r="6764" customFormat="1" x14ac:dyDescent="0.2"/>
    <row r="6765" customFormat="1" x14ac:dyDescent="0.2"/>
    <row r="6766" customFormat="1" x14ac:dyDescent="0.2"/>
    <row r="6767" customFormat="1" x14ac:dyDescent="0.2"/>
    <row r="6768" customFormat="1" x14ac:dyDescent="0.2"/>
    <row r="6769" customFormat="1" x14ac:dyDescent="0.2"/>
    <row r="6770" customFormat="1" x14ac:dyDescent="0.2"/>
    <row r="6771" customFormat="1" x14ac:dyDescent="0.2"/>
    <row r="6772" customFormat="1" x14ac:dyDescent="0.2"/>
    <row r="6773" customFormat="1" x14ac:dyDescent="0.2"/>
    <row r="6774" customFormat="1" x14ac:dyDescent="0.2"/>
    <row r="6775" customFormat="1" x14ac:dyDescent="0.2"/>
    <row r="6776" customFormat="1" x14ac:dyDescent="0.2"/>
    <row r="6777" customFormat="1" x14ac:dyDescent="0.2"/>
    <row r="6778" customFormat="1" x14ac:dyDescent="0.2"/>
    <row r="6779" customFormat="1" x14ac:dyDescent="0.2"/>
    <row r="6780" customFormat="1" x14ac:dyDescent="0.2"/>
    <row r="6781" customFormat="1" x14ac:dyDescent="0.2"/>
    <row r="6782" customFormat="1" x14ac:dyDescent="0.2"/>
    <row r="6783" customFormat="1" x14ac:dyDescent="0.2"/>
    <row r="6784" customFormat="1" x14ac:dyDescent="0.2"/>
    <row r="6785" customFormat="1" x14ac:dyDescent="0.2"/>
    <row r="6786" customFormat="1" x14ac:dyDescent="0.2"/>
    <row r="6787" customFormat="1" x14ac:dyDescent="0.2"/>
    <row r="6788" customFormat="1" x14ac:dyDescent="0.2"/>
    <row r="6789" customFormat="1" x14ac:dyDescent="0.2"/>
    <row r="6790" customFormat="1" x14ac:dyDescent="0.2"/>
    <row r="6791" customFormat="1" x14ac:dyDescent="0.2"/>
    <row r="6792" customFormat="1" x14ac:dyDescent="0.2"/>
    <row r="6793" customFormat="1" x14ac:dyDescent="0.2"/>
    <row r="6794" customFormat="1" x14ac:dyDescent="0.2"/>
    <row r="6795" customFormat="1" x14ac:dyDescent="0.2"/>
    <row r="6796" customFormat="1" x14ac:dyDescent="0.2"/>
    <row r="6797" customFormat="1" x14ac:dyDescent="0.2"/>
    <row r="6798" customFormat="1" x14ac:dyDescent="0.2"/>
    <row r="6799" customFormat="1" x14ac:dyDescent="0.2"/>
    <row r="6800" customFormat="1" x14ac:dyDescent="0.2"/>
    <row r="6801" customFormat="1" x14ac:dyDescent="0.2"/>
    <row r="6802" customFormat="1" x14ac:dyDescent="0.2"/>
    <row r="6803" customFormat="1" x14ac:dyDescent="0.2"/>
    <row r="6804" customFormat="1" x14ac:dyDescent="0.2"/>
    <row r="6805" customFormat="1" x14ac:dyDescent="0.2"/>
    <row r="6806" customFormat="1" x14ac:dyDescent="0.2"/>
    <row r="6807" customFormat="1" x14ac:dyDescent="0.2"/>
    <row r="6808" customFormat="1" x14ac:dyDescent="0.2"/>
    <row r="6809" customFormat="1" x14ac:dyDescent="0.2"/>
    <row r="6810" customFormat="1" x14ac:dyDescent="0.2"/>
    <row r="6811" customFormat="1" x14ac:dyDescent="0.2"/>
    <row r="6812" customFormat="1" x14ac:dyDescent="0.2"/>
    <row r="6813" customFormat="1" x14ac:dyDescent="0.2"/>
    <row r="6814" customFormat="1" x14ac:dyDescent="0.2"/>
    <row r="6815" customFormat="1" x14ac:dyDescent="0.2"/>
    <row r="6816" customFormat="1" x14ac:dyDescent="0.2"/>
    <row r="6817" customFormat="1" x14ac:dyDescent="0.2"/>
    <row r="6818" customFormat="1" x14ac:dyDescent="0.2"/>
    <row r="6819" customFormat="1" x14ac:dyDescent="0.2"/>
    <row r="6820" customFormat="1" x14ac:dyDescent="0.2"/>
    <row r="6821" customFormat="1" x14ac:dyDescent="0.2"/>
    <row r="6822" customFormat="1" x14ac:dyDescent="0.2"/>
    <row r="6823" customFormat="1" x14ac:dyDescent="0.2"/>
    <row r="6824" customFormat="1" x14ac:dyDescent="0.2"/>
    <row r="6825" customFormat="1" x14ac:dyDescent="0.2"/>
    <row r="6826" customFormat="1" x14ac:dyDescent="0.2"/>
    <row r="6827" customFormat="1" x14ac:dyDescent="0.2"/>
    <row r="6828" customFormat="1" x14ac:dyDescent="0.2"/>
    <row r="6829" customFormat="1" x14ac:dyDescent="0.2"/>
    <row r="6830" customFormat="1" x14ac:dyDescent="0.2"/>
    <row r="6831" customFormat="1" x14ac:dyDescent="0.2"/>
    <row r="6832" customFormat="1" x14ac:dyDescent="0.2"/>
    <row r="6833" customFormat="1" x14ac:dyDescent="0.2"/>
    <row r="6834" customFormat="1" x14ac:dyDescent="0.2"/>
    <row r="6835" customFormat="1" x14ac:dyDescent="0.2"/>
    <row r="6836" customFormat="1" x14ac:dyDescent="0.2"/>
    <row r="6837" customFormat="1" x14ac:dyDescent="0.2"/>
    <row r="6838" customFormat="1" x14ac:dyDescent="0.2"/>
    <row r="6839" customFormat="1" x14ac:dyDescent="0.2"/>
    <row r="6840" customFormat="1" x14ac:dyDescent="0.2"/>
    <row r="6841" customFormat="1" x14ac:dyDescent="0.2"/>
    <row r="6842" customFormat="1" x14ac:dyDescent="0.2"/>
    <row r="6843" customFormat="1" x14ac:dyDescent="0.2"/>
    <row r="6844" customFormat="1" x14ac:dyDescent="0.2"/>
    <row r="6845" customFormat="1" x14ac:dyDescent="0.2"/>
    <row r="6846" customFormat="1" x14ac:dyDescent="0.2"/>
    <row r="6847" customFormat="1" x14ac:dyDescent="0.2"/>
    <row r="6848" customFormat="1" x14ac:dyDescent="0.2"/>
    <row r="6849" customFormat="1" x14ac:dyDescent="0.2"/>
    <row r="6850" customFormat="1" x14ac:dyDescent="0.2"/>
    <row r="6851" customFormat="1" x14ac:dyDescent="0.2"/>
    <row r="6852" customFormat="1" x14ac:dyDescent="0.2"/>
    <row r="6853" customFormat="1" x14ac:dyDescent="0.2"/>
    <row r="6854" customFormat="1" x14ac:dyDescent="0.2"/>
  </sheetData>
  <mergeCells count="1">
    <mergeCell ref="A22:C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4299-DA3C-954D-83FC-2729B48F05AC}">
  <dimension ref="A1:G23"/>
  <sheetViews>
    <sheetView topLeftCell="A8" workbookViewId="0">
      <selection activeCell="H25" sqref="H25"/>
    </sheetView>
  </sheetViews>
  <sheetFormatPr baseColWidth="10" defaultRowHeight="16" x14ac:dyDescent="0.2"/>
  <cols>
    <col min="1" max="6" width="30.83203125" style="3" customWidth="1"/>
    <col min="7" max="16384" width="10.83203125" style="3"/>
  </cols>
  <sheetData>
    <row r="1" spans="1:6" ht="18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s="23" customFormat="1" ht="18" customHeight="1" x14ac:dyDescent="0.2">
      <c r="A2" s="22" t="s">
        <v>109</v>
      </c>
      <c r="B2" s="40" t="s">
        <v>51</v>
      </c>
      <c r="C2" s="34" t="s">
        <v>40</v>
      </c>
      <c r="D2" s="34" t="s">
        <v>107</v>
      </c>
      <c r="E2" s="34" t="s">
        <v>52</v>
      </c>
      <c r="F2" s="42">
        <v>3</v>
      </c>
    </row>
    <row r="3" spans="1:6" ht="18" customHeight="1" x14ac:dyDescent="0.2">
      <c r="A3" s="22">
        <v>45847</v>
      </c>
      <c r="B3" s="30" t="s">
        <v>65</v>
      </c>
      <c r="C3" s="31" t="s">
        <v>40</v>
      </c>
      <c r="D3" s="31" t="s">
        <v>66</v>
      </c>
      <c r="E3" s="31" t="s">
        <v>67</v>
      </c>
      <c r="F3" s="10">
        <v>3</v>
      </c>
    </row>
    <row r="4" spans="1:6" ht="18" customHeight="1" x14ac:dyDescent="0.2">
      <c r="A4" s="22">
        <v>45853</v>
      </c>
      <c r="B4" s="3" t="s">
        <v>29</v>
      </c>
      <c r="C4" s="28" t="s">
        <v>40</v>
      </c>
      <c r="D4" s="28" t="s">
        <v>60</v>
      </c>
      <c r="E4" s="28" t="s">
        <v>61</v>
      </c>
      <c r="F4" s="10">
        <v>15</v>
      </c>
    </row>
    <row r="5" spans="1:6" ht="18" customHeight="1" x14ac:dyDescent="0.2">
      <c r="A5" s="22">
        <v>45854</v>
      </c>
      <c r="B5" s="3" t="s">
        <v>25</v>
      </c>
      <c r="C5" s="28" t="s">
        <v>40</v>
      </c>
      <c r="D5" s="28" t="s">
        <v>78</v>
      </c>
      <c r="E5" s="28" t="s">
        <v>80</v>
      </c>
      <c r="F5" s="10">
        <v>22</v>
      </c>
    </row>
    <row r="6" spans="1:6" ht="18" customHeight="1" x14ac:dyDescent="0.2">
      <c r="A6" s="22">
        <v>45854</v>
      </c>
      <c r="B6" s="3" t="s">
        <v>58</v>
      </c>
      <c r="C6" s="28" t="s">
        <v>70</v>
      </c>
      <c r="D6" s="28" t="s">
        <v>110</v>
      </c>
      <c r="E6" s="28" t="s">
        <v>59</v>
      </c>
      <c r="F6" s="10">
        <v>12</v>
      </c>
    </row>
    <row r="7" spans="1:6" ht="18" customHeight="1" x14ac:dyDescent="0.2">
      <c r="A7" s="22">
        <v>45855</v>
      </c>
      <c r="B7" s="30" t="s">
        <v>92</v>
      </c>
      <c r="C7" s="31" t="s">
        <v>40</v>
      </c>
      <c r="D7" s="31" t="s">
        <v>93</v>
      </c>
      <c r="E7" s="31" t="s">
        <v>94</v>
      </c>
      <c r="F7" s="17">
        <v>17</v>
      </c>
    </row>
    <row r="8" spans="1:6" ht="18" customHeight="1" x14ac:dyDescent="0.2">
      <c r="A8" s="22" t="s">
        <v>72</v>
      </c>
      <c r="B8" s="3" t="s">
        <v>69</v>
      </c>
      <c r="C8" s="31" t="s">
        <v>40</v>
      </c>
      <c r="D8" s="31" t="s">
        <v>39</v>
      </c>
      <c r="E8" s="31" t="s">
        <v>71</v>
      </c>
      <c r="F8" s="10">
        <v>8</v>
      </c>
    </row>
    <row r="9" spans="1:6" ht="18" customHeight="1" x14ac:dyDescent="0.2">
      <c r="A9" s="22">
        <v>45859</v>
      </c>
      <c r="B9" s="3" t="s">
        <v>69</v>
      </c>
      <c r="C9" s="31" t="s">
        <v>40</v>
      </c>
      <c r="D9" s="31" t="s">
        <v>39</v>
      </c>
      <c r="E9" s="31" t="s">
        <v>71</v>
      </c>
      <c r="F9" s="10">
        <v>9</v>
      </c>
    </row>
    <row r="10" spans="1:6" ht="18" customHeight="1" x14ac:dyDescent="0.2">
      <c r="A10" s="22">
        <v>45859</v>
      </c>
      <c r="B10" s="3" t="s">
        <v>25</v>
      </c>
      <c r="C10" s="31" t="s">
        <v>70</v>
      </c>
      <c r="D10" s="31" t="s">
        <v>55</v>
      </c>
      <c r="E10" s="31" t="s">
        <v>80</v>
      </c>
      <c r="F10" s="10">
        <v>20</v>
      </c>
    </row>
    <row r="11" spans="1:6" ht="18" customHeight="1" x14ac:dyDescent="0.2">
      <c r="A11" s="22">
        <v>45861</v>
      </c>
      <c r="B11" s="30" t="s">
        <v>65</v>
      </c>
      <c r="C11" s="31" t="s">
        <v>40</v>
      </c>
      <c r="D11" s="31" t="s">
        <v>66</v>
      </c>
      <c r="E11" s="31" t="s">
        <v>67</v>
      </c>
      <c r="F11" s="10">
        <v>2</v>
      </c>
    </row>
    <row r="12" spans="1:6" ht="18" customHeight="1" x14ac:dyDescent="0.2">
      <c r="A12" s="22">
        <v>45861</v>
      </c>
      <c r="B12" s="30" t="s">
        <v>25</v>
      </c>
      <c r="C12" s="31" t="s">
        <v>70</v>
      </c>
      <c r="D12" s="31" t="s">
        <v>78</v>
      </c>
      <c r="E12" s="31" t="s">
        <v>81</v>
      </c>
      <c r="F12" s="10">
        <v>23</v>
      </c>
    </row>
    <row r="13" spans="1:6" ht="18" customHeight="1" x14ac:dyDescent="0.2">
      <c r="A13" s="22">
        <v>45862</v>
      </c>
      <c r="B13" s="30" t="s">
        <v>69</v>
      </c>
      <c r="C13" s="31" t="s">
        <v>40</v>
      </c>
      <c r="D13" s="31" t="s">
        <v>39</v>
      </c>
      <c r="E13" s="31" t="s">
        <v>71</v>
      </c>
      <c r="F13" s="10">
        <v>6</v>
      </c>
    </row>
    <row r="14" spans="1:6" ht="40" customHeight="1" x14ac:dyDescent="0.2">
      <c r="A14" s="22">
        <v>45866</v>
      </c>
      <c r="B14" s="40" t="s">
        <v>73</v>
      </c>
      <c r="C14" s="34" t="s">
        <v>40</v>
      </c>
      <c r="D14" s="34" t="s">
        <v>74</v>
      </c>
      <c r="E14" s="34" t="s">
        <v>71</v>
      </c>
      <c r="F14" s="10">
        <v>20</v>
      </c>
    </row>
    <row r="15" spans="1:6" ht="40" customHeight="1" x14ac:dyDescent="0.2">
      <c r="A15" s="22">
        <v>45866</v>
      </c>
      <c r="B15" s="40" t="s">
        <v>69</v>
      </c>
      <c r="C15" s="34" t="s">
        <v>70</v>
      </c>
      <c r="D15" s="34" t="s">
        <v>39</v>
      </c>
      <c r="E15" s="34" t="s">
        <v>71</v>
      </c>
      <c r="F15" s="10">
        <v>20</v>
      </c>
    </row>
    <row r="16" spans="1:6" ht="35" customHeight="1" x14ac:dyDescent="0.2">
      <c r="A16" s="22">
        <v>45867</v>
      </c>
      <c r="B16" s="40" t="s">
        <v>73</v>
      </c>
      <c r="C16" s="34" t="s">
        <v>40</v>
      </c>
      <c r="D16" s="34" t="s">
        <v>74</v>
      </c>
      <c r="E16" s="34" t="s">
        <v>71</v>
      </c>
      <c r="F16" s="10">
        <v>20</v>
      </c>
    </row>
    <row r="17" spans="1:7" ht="35" customHeight="1" x14ac:dyDescent="0.2">
      <c r="A17" s="22">
        <v>45867</v>
      </c>
      <c r="B17" s="40" t="s">
        <v>51</v>
      </c>
      <c r="C17" s="34" t="s">
        <v>70</v>
      </c>
      <c r="D17" s="34" t="s">
        <v>53</v>
      </c>
      <c r="E17" s="34" t="s">
        <v>52</v>
      </c>
      <c r="F17" s="10">
        <v>7</v>
      </c>
    </row>
    <row r="18" spans="1:7" ht="34" customHeight="1" x14ac:dyDescent="0.2">
      <c r="A18" s="22">
        <v>45868</v>
      </c>
      <c r="B18" s="40" t="s">
        <v>73</v>
      </c>
      <c r="C18" s="34" t="s">
        <v>40</v>
      </c>
      <c r="D18" s="34" t="s">
        <v>74</v>
      </c>
      <c r="E18" s="34" t="s">
        <v>71</v>
      </c>
      <c r="F18" s="10">
        <v>20</v>
      </c>
    </row>
    <row r="19" spans="1:7" ht="34" customHeight="1" x14ac:dyDescent="0.2">
      <c r="A19" s="22">
        <v>45868</v>
      </c>
      <c r="B19" s="40" t="s">
        <v>51</v>
      </c>
      <c r="C19" s="34" t="s">
        <v>70</v>
      </c>
      <c r="D19" s="34" t="s">
        <v>53</v>
      </c>
      <c r="E19" s="34" t="s">
        <v>52</v>
      </c>
      <c r="F19" s="10">
        <v>7</v>
      </c>
    </row>
    <row r="20" spans="1:7" ht="34" customHeight="1" x14ac:dyDescent="0.2">
      <c r="A20" s="22">
        <v>45869</v>
      </c>
      <c r="B20" s="40" t="s">
        <v>73</v>
      </c>
      <c r="C20" s="34" t="s">
        <v>40</v>
      </c>
      <c r="D20" s="34" t="s">
        <v>74</v>
      </c>
      <c r="E20" s="34" t="s">
        <v>71</v>
      </c>
      <c r="F20" s="10">
        <v>20</v>
      </c>
    </row>
    <row r="21" spans="1:7" ht="37" customHeight="1" x14ac:dyDescent="0.2">
      <c r="A21" s="22">
        <v>45869</v>
      </c>
      <c r="B21" s="23" t="s">
        <v>32</v>
      </c>
      <c r="C21" s="3" t="s">
        <v>70</v>
      </c>
      <c r="D21" s="3" t="s">
        <v>108</v>
      </c>
      <c r="E21" s="3" t="s">
        <v>82</v>
      </c>
      <c r="F21" s="17">
        <v>28</v>
      </c>
      <c r="G21" s="2" t="s">
        <v>189</v>
      </c>
    </row>
    <row r="22" spans="1:7" ht="18" customHeight="1" x14ac:dyDescent="0.2">
      <c r="A22" s="2" t="s">
        <v>50</v>
      </c>
      <c r="B22" s="30"/>
      <c r="C22" s="30"/>
      <c r="D22" s="30"/>
      <c r="E22" s="30"/>
      <c r="F22" s="30"/>
    </row>
    <row r="23" spans="1:7" x14ac:dyDescent="0.2">
      <c r="E23" s="3" t="s">
        <v>175</v>
      </c>
      <c r="F23" s="10">
        <f>SUM(F2:F21)-(F7)-F21</f>
        <v>237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EA58-F23B-4944-A6D5-19FF8B3B1F08}">
  <dimension ref="A1:F23"/>
  <sheetViews>
    <sheetView zoomScale="110" zoomScaleNormal="110" workbookViewId="0">
      <selection activeCell="F22" sqref="F22"/>
    </sheetView>
  </sheetViews>
  <sheetFormatPr baseColWidth="10" defaultRowHeight="16" x14ac:dyDescent="0.2"/>
  <cols>
    <col min="1" max="6" width="30.83203125" style="3" customWidth="1"/>
    <col min="7" max="16384" width="10.83203125" style="3"/>
  </cols>
  <sheetData>
    <row r="1" spans="1:6" ht="18" x14ac:dyDescent="0.2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</row>
    <row r="2" spans="1:6" ht="34" x14ac:dyDescent="0.2">
      <c r="A2" s="22" t="s">
        <v>75</v>
      </c>
      <c r="B2" s="40" t="s">
        <v>73</v>
      </c>
      <c r="C2" s="34" t="s">
        <v>40</v>
      </c>
      <c r="D2" s="34" t="s">
        <v>74</v>
      </c>
      <c r="E2" s="34" t="s">
        <v>71</v>
      </c>
      <c r="F2" s="10">
        <v>5</v>
      </c>
    </row>
    <row r="3" spans="1:6" x14ac:dyDescent="0.2">
      <c r="A3" s="22">
        <v>45874</v>
      </c>
      <c r="B3" s="30" t="s">
        <v>65</v>
      </c>
      <c r="C3" s="31" t="s">
        <v>40</v>
      </c>
      <c r="D3" s="31" t="s">
        <v>66</v>
      </c>
      <c r="E3" s="31" t="s">
        <v>67</v>
      </c>
      <c r="F3" s="10">
        <v>2</v>
      </c>
    </row>
    <row r="4" spans="1:6" x14ac:dyDescent="0.2">
      <c r="A4" s="22">
        <v>45875</v>
      </c>
      <c r="B4" s="3" t="s">
        <v>58</v>
      </c>
      <c r="C4" s="28" t="s">
        <v>64</v>
      </c>
      <c r="D4" s="28" t="s">
        <v>53</v>
      </c>
      <c r="E4" s="28" t="s">
        <v>59</v>
      </c>
      <c r="F4" s="10">
        <v>17</v>
      </c>
    </row>
    <row r="5" spans="1:6" x14ac:dyDescent="0.2">
      <c r="A5" s="22" t="s">
        <v>76</v>
      </c>
      <c r="B5" s="3" t="s">
        <v>69</v>
      </c>
      <c r="C5" s="28" t="s">
        <v>40</v>
      </c>
      <c r="D5" s="28" t="s">
        <v>39</v>
      </c>
      <c r="E5" s="28" t="s">
        <v>71</v>
      </c>
      <c r="F5" s="10">
        <v>7</v>
      </c>
    </row>
    <row r="6" spans="1:6" x14ac:dyDescent="0.2">
      <c r="A6" s="22">
        <v>45880</v>
      </c>
      <c r="B6" s="3" t="s">
        <v>69</v>
      </c>
      <c r="C6" s="28" t="s">
        <v>70</v>
      </c>
      <c r="D6" s="28" t="s">
        <v>39</v>
      </c>
      <c r="E6" s="28" t="s">
        <v>71</v>
      </c>
      <c r="F6" s="10">
        <v>8</v>
      </c>
    </row>
    <row r="7" spans="1:6" x14ac:dyDescent="0.2">
      <c r="A7" s="22">
        <v>45883</v>
      </c>
      <c r="B7" s="3" t="s">
        <v>173</v>
      </c>
      <c r="C7" s="28" t="s">
        <v>97</v>
      </c>
      <c r="D7" s="28" t="s">
        <v>39</v>
      </c>
      <c r="E7" s="28" t="s">
        <v>96</v>
      </c>
      <c r="F7" s="10">
        <v>37</v>
      </c>
    </row>
    <row r="8" spans="1:6" x14ac:dyDescent="0.2">
      <c r="A8" s="22">
        <v>45888</v>
      </c>
      <c r="B8" s="3" t="s">
        <v>29</v>
      </c>
      <c r="C8" s="28" t="s">
        <v>40</v>
      </c>
      <c r="D8" s="28" t="s">
        <v>60</v>
      </c>
      <c r="E8" s="28" t="s">
        <v>61</v>
      </c>
      <c r="F8" s="10">
        <v>11</v>
      </c>
    </row>
    <row r="9" spans="1:6" x14ac:dyDescent="0.2">
      <c r="A9" s="22">
        <v>45889</v>
      </c>
      <c r="B9" s="30" t="s">
        <v>65</v>
      </c>
      <c r="C9" s="31" t="s">
        <v>40</v>
      </c>
      <c r="D9" s="31" t="s">
        <v>66</v>
      </c>
      <c r="E9" s="31" t="s">
        <v>67</v>
      </c>
      <c r="F9" s="10">
        <v>4</v>
      </c>
    </row>
    <row r="10" spans="1:6" x14ac:dyDescent="0.2">
      <c r="A10" s="22">
        <v>45894</v>
      </c>
      <c r="B10" s="3" t="s">
        <v>69</v>
      </c>
      <c r="C10" s="3" t="s">
        <v>40</v>
      </c>
      <c r="D10" s="3" t="s">
        <v>39</v>
      </c>
      <c r="E10" s="3" t="s">
        <v>71</v>
      </c>
      <c r="F10" s="42">
        <v>15</v>
      </c>
    </row>
    <row r="11" spans="1:6" x14ac:dyDescent="0.2">
      <c r="A11" s="22">
        <v>45895</v>
      </c>
      <c r="B11" s="3" t="s">
        <v>51</v>
      </c>
      <c r="C11" s="3" t="s">
        <v>40</v>
      </c>
      <c r="D11" s="3" t="s">
        <v>39</v>
      </c>
      <c r="E11" s="3" t="s">
        <v>52</v>
      </c>
      <c r="F11" s="42">
        <v>2</v>
      </c>
    </row>
    <row r="12" spans="1:6" x14ac:dyDescent="0.2">
      <c r="A12" s="22">
        <v>45895</v>
      </c>
      <c r="B12" t="s">
        <v>185</v>
      </c>
      <c r="C12" s="3" t="s">
        <v>40</v>
      </c>
      <c r="D12" s="3" t="s">
        <v>39</v>
      </c>
      <c r="E12" s="3" t="s">
        <v>186</v>
      </c>
      <c r="F12" s="42">
        <v>10</v>
      </c>
    </row>
    <row r="13" spans="1:6" x14ac:dyDescent="0.2">
      <c r="A13" s="22">
        <v>45895</v>
      </c>
      <c r="B13" s="3" t="s">
        <v>69</v>
      </c>
      <c r="C13" s="3" t="s">
        <v>70</v>
      </c>
      <c r="D13" s="3" t="s">
        <v>39</v>
      </c>
      <c r="E13" s="3" t="s">
        <v>71</v>
      </c>
      <c r="F13" s="42">
        <v>7</v>
      </c>
    </row>
    <row r="14" spans="1:6" x14ac:dyDescent="0.2">
      <c r="A14" s="22">
        <v>45896</v>
      </c>
      <c r="B14" s="3" t="s">
        <v>51</v>
      </c>
      <c r="C14" s="3" t="s">
        <v>40</v>
      </c>
      <c r="D14" s="3" t="s">
        <v>53</v>
      </c>
      <c r="E14" s="3" t="s">
        <v>52</v>
      </c>
      <c r="F14" s="42">
        <v>2</v>
      </c>
    </row>
    <row r="15" spans="1:6" x14ac:dyDescent="0.2">
      <c r="A15" s="22">
        <v>45896</v>
      </c>
      <c r="B15" t="s">
        <v>185</v>
      </c>
      <c r="C15" s="3" t="s">
        <v>40</v>
      </c>
      <c r="D15" s="3" t="s">
        <v>53</v>
      </c>
      <c r="E15" s="3" t="s">
        <v>186</v>
      </c>
      <c r="F15" s="42">
        <v>10</v>
      </c>
    </row>
    <row r="16" spans="1:6" x14ac:dyDescent="0.2">
      <c r="A16" s="22">
        <v>45896</v>
      </c>
      <c r="B16" s="3" t="s">
        <v>69</v>
      </c>
      <c r="C16" s="3" t="s">
        <v>70</v>
      </c>
      <c r="D16" s="3" t="s">
        <v>39</v>
      </c>
      <c r="E16" s="3" t="s">
        <v>71</v>
      </c>
      <c r="F16" s="42">
        <v>7</v>
      </c>
    </row>
    <row r="17" spans="1:6" x14ac:dyDescent="0.2">
      <c r="A17" s="22">
        <v>45897</v>
      </c>
      <c r="B17" s="3" t="s">
        <v>51</v>
      </c>
      <c r="C17" s="3" t="s">
        <v>40</v>
      </c>
      <c r="D17" s="3" t="s">
        <v>53</v>
      </c>
      <c r="E17" s="3" t="s">
        <v>52</v>
      </c>
      <c r="F17" s="42">
        <v>2</v>
      </c>
    </row>
    <row r="18" spans="1:6" x14ac:dyDescent="0.2">
      <c r="A18" s="22">
        <v>45897</v>
      </c>
      <c r="B18" t="s">
        <v>185</v>
      </c>
      <c r="C18" s="3" t="s">
        <v>40</v>
      </c>
      <c r="D18" s="3" t="s">
        <v>53</v>
      </c>
      <c r="E18" s="3" t="s">
        <v>186</v>
      </c>
      <c r="F18" s="42">
        <v>10</v>
      </c>
    </row>
    <row r="19" spans="1:6" x14ac:dyDescent="0.2">
      <c r="A19" s="22">
        <v>45897</v>
      </c>
      <c r="B19" s="3" t="s">
        <v>174</v>
      </c>
      <c r="C19" s="28" t="s">
        <v>40</v>
      </c>
      <c r="D19" s="28" t="s">
        <v>117</v>
      </c>
      <c r="E19" s="28" t="s">
        <v>118</v>
      </c>
      <c r="F19" s="42">
        <v>2</v>
      </c>
    </row>
    <row r="20" spans="1:6" x14ac:dyDescent="0.2">
      <c r="A20" s="22">
        <v>45897</v>
      </c>
      <c r="B20" s="30" t="s">
        <v>69</v>
      </c>
      <c r="C20" s="31" t="s">
        <v>70</v>
      </c>
      <c r="D20" s="31" t="s">
        <v>39</v>
      </c>
      <c r="E20" s="31" t="s">
        <v>71</v>
      </c>
      <c r="F20" s="42">
        <v>7</v>
      </c>
    </row>
    <row r="21" spans="1:6" x14ac:dyDescent="0.2">
      <c r="A21" s="32"/>
      <c r="B21" s="30"/>
      <c r="C21" s="30"/>
      <c r="D21" s="30"/>
      <c r="E21" s="30"/>
      <c r="F21" s="42"/>
    </row>
    <row r="22" spans="1:6" x14ac:dyDescent="0.2">
      <c r="A22" s="32"/>
      <c r="B22" s="30"/>
      <c r="C22" s="30"/>
      <c r="D22" s="30"/>
      <c r="E22" s="30" t="s">
        <v>175</v>
      </c>
      <c r="F22" s="42">
        <f>SUM(F2:F20)</f>
        <v>165</v>
      </c>
    </row>
    <row r="23" spans="1:6" x14ac:dyDescent="0.2">
      <c r="A23" s="2" t="s">
        <v>50</v>
      </c>
      <c r="B23" s="30"/>
      <c r="C23" s="30"/>
      <c r="D23" s="30"/>
      <c r="E23" s="30"/>
      <c r="F23" s="3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D008-BCFD-D145-B8DA-088B4C44F55C}">
  <dimension ref="A1:AK32"/>
  <sheetViews>
    <sheetView topLeftCell="A6" workbookViewId="0">
      <selection activeCell="F25" sqref="F25"/>
    </sheetView>
  </sheetViews>
  <sheetFormatPr baseColWidth="10" defaultRowHeight="16" x14ac:dyDescent="0.2"/>
  <cols>
    <col min="1" max="6" width="30.83203125" style="3" customWidth="1"/>
    <col min="7" max="16384" width="10.83203125" style="3"/>
  </cols>
  <sheetData>
    <row r="1" spans="1:37" ht="18" customHeight="1" x14ac:dyDescent="0.2">
      <c r="A1" s="36" t="s">
        <v>0</v>
      </c>
      <c r="B1" s="36" t="s">
        <v>1</v>
      </c>
      <c r="C1" s="36" t="s">
        <v>2</v>
      </c>
      <c r="D1" s="36" t="s">
        <v>3</v>
      </c>
      <c r="E1" s="36" t="s">
        <v>79</v>
      </c>
      <c r="F1" s="36" t="s">
        <v>5</v>
      </c>
    </row>
    <row r="2" spans="1:37" s="14" customFormat="1" ht="18" customHeight="1" x14ac:dyDescent="0.2">
      <c r="A2" s="67" t="s">
        <v>106</v>
      </c>
      <c r="B2" s="30" t="s">
        <v>25</v>
      </c>
      <c r="C2" s="30" t="s">
        <v>40</v>
      </c>
      <c r="D2" s="30" t="s">
        <v>55</v>
      </c>
      <c r="E2" s="30" t="s">
        <v>80</v>
      </c>
      <c r="F2" s="10">
        <v>24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s="61" customFormat="1" ht="18" customHeight="1" x14ac:dyDescent="0.2">
      <c r="A3" s="67">
        <v>45904</v>
      </c>
      <c r="B3" s="30" t="s">
        <v>58</v>
      </c>
      <c r="C3" s="30" t="s">
        <v>40</v>
      </c>
      <c r="D3" s="30" t="s">
        <v>86</v>
      </c>
      <c r="E3" s="30" t="s">
        <v>59</v>
      </c>
      <c r="F3" s="10">
        <v>15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s="62" customFormat="1" ht="18" customHeight="1" x14ac:dyDescent="0.2">
      <c r="A4" s="67">
        <v>45908</v>
      </c>
      <c r="B4" s="30" t="s">
        <v>115</v>
      </c>
      <c r="C4" s="30" t="s">
        <v>40</v>
      </c>
      <c r="D4" s="30" t="s">
        <v>116</v>
      </c>
      <c r="E4" s="30" t="s">
        <v>88</v>
      </c>
      <c r="F4" s="10">
        <v>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s="63" customFormat="1" ht="18" customHeight="1" x14ac:dyDescent="0.2">
      <c r="A5" s="67" t="s">
        <v>77</v>
      </c>
      <c r="B5" s="30" t="s">
        <v>69</v>
      </c>
      <c r="C5" s="30" t="s">
        <v>40</v>
      </c>
      <c r="D5" s="30" t="s">
        <v>39</v>
      </c>
      <c r="E5" s="30" t="s">
        <v>71</v>
      </c>
      <c r="F5" s="42">
        <v>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s="62" customFormat="1" ht="18" customHeight="1" x14ac:dyDescent="0.2">
      <c r="A6" s="67">
        <v>45909</v>
      </c>
      <c r="B6" s="30" t="s">
        <v>115</v>
      </c>
      <c r="C6" s="30" t="s">
        <v>70</v>
      </c>
      <c r="D6" s="30" t="s">
        <v>116</v>
      </c>
      <c r="E6" s="30" t="s">
        <v>88</v>
      </c>
      <c r="F6" s="42">
        <v>8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s="64" customFormat="1" ht="18" customHeight="1" x14ac:dyDescent="0.2">
      <c r="A7" s="67">
        <v>45910</v>
      </c>
      <c r="B7" s="30" t="s">
        <v>65</v>
      </c>
      <c r="C7" s="30" t="s">
        <v>40</v>
      </c>
      <c r="D7" s="30" t="s">
        <v>66</v>
      </c>
      <c r="E7" s="30" t="s">
        <v>67</v>
      </c>
      <c r="F7" s="10">
        <v>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s="14" customFormat="1" ht="18" customHeight="1" x14ac:dyDescent="0.2">
      <c r="A8" s="67">
        <v>45910</v>
      </c>
      <c r="B8" s="30" t="s">
        <v>25</v>
      </c>
      <c r="C8" s="30" t="s">
        <v>70</v>
      </c>
      <c r="D8" s="30" t="s">
        <v>55</v>
      </c>
      <c r="E8" s="30" t="s">
        <v>80</v>
      </c>
      <c r="F8" s="10">
        <v>17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s="63" customFormat="1" ht="18" customHeight="1" x14ac:dyDescent="0.2">
      <c r="A9" s="67">
        <v>45911</v>
      </c>
      <c r="B9" s="30" t="s">
        <v>69</v>
      </c>
      <c r="C9" s="30" t="s">
        <v>40</v>
      </c>
      <c r="D9" s="30" t="s">
        <v>39</v>
      </c>
      <c r="E9" s="30" t="s">
        <v>71</v>
      </c>
      <c r="F9" s="10">
        <v>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s="65" customFormat="1" ht="18" customHeight="1" x14ac:dyDescent="0.2">
      <c r="A10" s="67">
        <v>45916</v>
      </c>
      <c r="B10" s="3" t="s">
        <v>51</v>
      </c>
      <c r="C10" s="3" t="s">
        <v>40</v>
      </c>
      <c r="D10" s="3" t="s">
        <v>39</v>
      </c>
      <c r="E10" s="3" t="s">
        <v>52</v>
      </c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s="65" customFormat="1" ht="18" customHeight="1" x14ac:dyDescent="0.2">
      <c r="A11" s="67">
        <v>45916</v>
      </c>
      <c r="B11" t="s">
        <v>185</v>
      </c>
      <c r="C11" s="3" t="s">
        <v>40</v>
      </c>
      <c r="D11" s="3" t="s">
        <v>39</v>
      </c>
      <c r="E11" s="3" t="s">
        <v>186</v>
      </c>
      <c r="F11" s="10">
        <v>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s="65" customFormat="1" ht="18" customHeight="1" x14ac:dyDescent="0.2">
      <c r="A12" s="67">
        <v>45917</v>
      </c>
      <c r="B12" s="3" t="s">
        <v>51</v>
      </c>
      <c r="C12" s="3" t="s">
        <v>40</v>
      </c>
      <c r="D12" s="3" t="s">
        <v>53</v>
      </c>
      <c r="E12" s="3" t="s">
        <v>52</v>
      </c>
      <c r="F12" s="1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s="65" customFormat="1" ht="18" customHeight="1" x14ac:dyDescent="0.2">
      <c r="A13" s="67">
        <v>45917</v>
      </c>
      <c r="B13" t="s">
        <v>185</v>
      </c>
      <c r="C13" s="3" t="s">
        <v>40</v>
      </c>
      <c r="D13" s="3" t="s">
        <v>53</v>
      </c>
      <c r="E13" s="3" t="s">
        <v>186</v>
      </c>
      <c r="F13" s="10">
        <v>7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s="65" customFormat="1" ht="18" customHeight="1" x14ac:dyDescent="0.2">
      <c r="A14" s="67">
        <v>45918</v>
      </c>
      <c r="B14" s="3" t="s">
        <v>51</v>
      </c>
      <c r="C14" s="3" t="s">
        <v>40</v>
      </c>
      <c r="D14" s="3" t="s">
        <v>53</v>
      </c>
      <c r="E14" s="3" t="s">
        <v>52</v>
      </c>
      <c r="F14" s="1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s="65" customFormat="1" ht="18" customHeight="1" x14ac:dyDescent="0.2">
      <c r="A15" s="67">
        <v>45918</v>
      </c>
      <c r="B15" t="s">
        <v>185</v>
      </c>
      <c r="C15" s="3" t="s">
        <v>40</v>
      </c>
      <c r="D15" s="3" t="s">
        <v>53</v>
      </c>
      <c r="E15" s="3" t="s">
        <v>186</v>
      </c>
      <c r="F15" s="10">
        <v>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s="65" customFormat="1" ht="18" customHeight="1" x14ac:dyDescent="0.2">
      <c r="A16" s="22">
        <v>45922</v>
      </c>
      <c r="B16" s="3" t="s">
        <v>51</v>
      </c>
      <c r="C16" s="3" t="s">
        <v>40</v>
      </c>
      <c r="D16" s="3" t="s">
        <v>53</v>
      </c>
      <c r="E16" s="3" t="s">
        <v>52</v>
      </c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s="65" customFormat="1" ht="18" customHeight="1" x14ac:dyDescent="0.2">
      <c r="A17" s="22">
        <v>45922</v>
      </c>
      <c r="B17" t="s">
        <v>185</v>
      </c>
      <c r="C17" s="3" t="s">
        <v>40</v>
      </c>
      <c r="D17" s="3" t="s">
        <v>53</v>
      </c>
      <c r="E17" s="3" t="s">
        <v>186</v>
      </c>
      <c r="F17" s="10">
        <v>22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s="63" customFormat="1" ht="18" customHeight="1" x14ac:dyDescent="0.2">
      <c r="A18" s="22">
        <v>45923</v>
      </c>
      <c r="B18" s="3" t="s">
        <v>69</v>
      </c>
      <c r="C18" s="3" t="s">
        <v>70</v>
      </c>
      <c r="D18" s="3" t="s">
        <v>39</v>
      </c>
      <c r="E18" s="3" t="s">
        <v>71</v>
      </c>
      <c r="F18" s="10">
        <v>10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s="64" customFormat="1" ht="18" customHeight="1" x14ac:dyDescent="0.2">
      <c r="A19" s="22">
        <v>45924</v>
      </c>
      <c r="B19" s="30" t="s">
        <v>65</v>
      </c>
      <c r="C19" s="30" t="s">
        <v>40</v>
      </c>
      <c r="D19" s="30" t="s">
        <v>66</v>
      </c>
      <c r="E19" s="30" t="s">
        <v>67</v>
      </c>
      <c r="F19" s="10">
        <v>6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s="66" customFormat="1" ht="18" customHeight="1" x14ac:dyDescent="0.2">
      <c r="A20" s="22">
        <v>45924</v>
      </c>
      <c r="B20" s="30" t="s">
        <v>35</v>
      </c>
      <c r="C20" s="30" t="s">
        <v>70</v>
      </c>
      <c r="D20" s="30" t="s">
        <v>39</v>
      </c>
      <c r="E20" s="30" t="s">
        <v>90</v>
      </c>
      <c r="F20" s="10">
        <v>7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s="14" customFormat="1" ht="18" customHeight="1" x14ac:dyDescent="0.2">
      <c r="A21" s="67">
        <v>45924</v>
      </c>
      <c r="B21" s="3" t="s">
        <v>25</v>
      </c>
      <c r="C21" s="3" t="s">
        <v>70</v>
      </c>
      <c r="D21" s="3" t="s">
        <v>55</v>
      </c>
      <c r="E21" s="3" t="s">
        <v>80</v>
      </c>
      <c r="F21" s="10">
        <v>12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ht="18" customHeight="1" x14ac:dyDescent="0.2">
      <c r="A22" s="22">
        <v>45925</v>
      </c>
      <c r="B22" s="30" t="s">
        <v>114</v>
      </c>
      <c r="C22" s="30" t="s">
        <v>40</v>
      </c>
      <c r="D22" s="30" t="s">
        <v>39</v>
      </c>
      <c r="E22" s="30" t="s">
        <v>112</v>
      </c>
      <c r="F22" s="10">
        <v>10</v>
      </c>
    </row>
    <row r="23" spans="1:37" ht="18" customHeight="1" x14ac:dyDescent="0.2">
      <c r="A23" s="22">
        <v>45926</v>
      </c>
      <c r="B23" s="30" t="s">
        <v>114</v>
      </c>
      <c r="C23" s="30" t="s">
        <v>40</v>
      </c>
      <c r="D23" s="30" t="s">
        <v>39</v>
      </c>
      <c r="E23" s="30" t="s">
        <v>112</v>
      </c>
      <c r="F23" s="10">
        <v>10</v>
      </c>
    </row>
    <row r="24" spans="1:37" s="63" customFormat="1" ht="18" customHeight="1" x14ac:dyDescent="0.2">
      <c r="A24" s="22">
        <v>45929</v>
      </c>
      <c r="B24" s="30" t="s">
        <v>69</v>
      </c>
      <c r="C24" s="31" t="s">
        <v>40</v>
      </c>
      <c r="D24" s="31" t="s">
        <v>39</v>
      </c>
      <c r="E24" s="31" t="s">
        <v>71</v>
      </c>
      <c r="F24" s="10">
        <v>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s="65" customFormat="1" ht="18" customHeight="1" x14ac:dyDescent="0.2">
      <c r="A25" s="22">
        <v>45930</v>
      </c>
      <c r="B25" s="3" t="s">
        <v>51</v>
      </c>
      <c r="C25" s="3" t="s">
        <v>46</v>
      </c>
      <c r="D25" s="3" t="s">
        <v>39</v>
      </c>
      <c r="E25" s="3" t="s">
        <v>52</v>
      </c>
      <c r="F25" s="1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ht="18" customHeight="1" x14ac:dyDescent="0.2">
      <c r="A26" s="22">
        <v>45930</v>
      </c>
      <c r="B26" t="s">
        <v>185</v>
      </c>
      <c r="C26" s="3" t="s">
        <v>46</v>
      </c>
      <c r="D26" s="3" t="s">
        <v>39</v>
      </c>
      <c r="E26" s="30" t="s">
        <v>186</v>
      </c>
      <c r="F26" s="42">
        <v>12</v>
      </c>
    </row>
    <row r="27" spans="1:37" ht="18" customHeight="1" x14ac:dyDescent="0.2">
      <c r="A27" s="32"/>
      <c r="B27" s="30"/>
      <c r="C27" s="30"/>
      <c r="D27" s="30"/>
    </row>
    <row r="28" spans="1:37" ht="18" customHeight="1" x14ac:dyDescent="0.2">
      <c r="A28" s="2" t="s">
        <v>50</v>
      </c>
      <c r="B28" s="30"/>
      <c r="C28" s="30"/>
      <c r="D28" s="30"/>
      <c r="E28" s="30" t="s">
        <v>175</v>
      </c>
      <c r="F28" s="42">
        <f>SUM(F2:F26)</f>
        <v>204</v>
      </c>
    </row>
    <row r="32" spans="1:37" x14ac:dyDescent="0.2">
      <c r="B32" s="43" t="s">
        <v>113</v>
      </c>
    </row>
  </sheetData>
  <hyperlinks>
    <hyperlink ref="B32" r:id="rId1" xr:uid="{B2536C8D-2BBF-8546-9E00-91754354D0D5}"/>
  </hyperlinks>
  <pageMargins left="0.7" right="0.7" top="0.75" bottom="0.75" header="0.3" footer="0.3"/>
  <ignoredErrors>
    <ignoredError sqref="A2 A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Jan</vt:lpstr>
      <vt:lpstr>Feb</vt:lpstr>
      <vt:lpstr>Mar</vt:lpstr>
      <vt:lpstr>April</vt:lpstr>
      <vt:lpstr>May</vt:lpstr>
      <vt:lpstr>June</vt:lpstr>
      <vt:lpstr>July</vt:lpstr>
      <vt:lpstr>Aug</vt:lpstr>
      <vt:lpstr>Sept</vt:lpstr>
      <vt:lpstr>Oct</vt:lpstr>
      <vt:lpstr>Nov</vt:lpstr>
      <vt:lpstr>Dec</vt:lpstr>
      <vt:lpstr>2025 Cumulative LE</vt:lpstr>
      <vt:lpstr>2024-2025 Academic Cumulative</vt:lpstr>
      <vt:lpstr>2023 - 2024 Academic Cumulative</vt:lpstr>
      <vt:lpstr>2025 - 2026 Academic Cumulative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Deborah Wolf</cp:lastModifiedBy>
  <dcterms:created xsi:type="dcterms:W3CDTF">2022-12-08T13:51:25Z</dcterms:created>
  <dcterms:modified xsi:type="dcterms:W3CDTF">2025-11-15T23:26:29Z</dcterms:modified>
</cp:coreProperties>
</file>